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櫻井彩菜\Desktop\第6回KOLC大会\"/>
    </mc:Choice>
  </mc:AlternateContent>
  <bookViews>
    <workbookView xWindow="0" yWindow="0" windowWidth="20490" windowHeight="7230"/>
  </bookViews>
  <sheets>
    <sheet name="エントリーシート" sheetId="1" r:id="rId1"/>
    <sheet name="リレーオーダー表" sheetId="3" r:id="rId2"/>
    <sheet name="Sheet2" sheetId="2" state="hidden" r:id="rId3"/>
  </sheets>
  <definedNames>
    <definedName name="参加費">#REF!</definedName>
    <definedName name="内訳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R25" i="1" l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J18" i="1" l="1"/>
  <c r="E11" i="3"/>
  <c r="E10" i="3"/>
  <c r="E9" i="3"/>
  <c r="E8" i="3"/>
  <c r="E7" i="3"/>
  <c r="C11" i="3"/>
  <c r="C10" i="3"/>
  <c r="C9" i="3"/>
  <c r="C8" i="3"/>
  <c r="C7" i="3"/>
  <c r="D18" i="1" l="1"/>
  <c r="D19" i="1"/>
</calcChain>
</file>

<file path=xl/sharedStrings.xml><?xml version="1.0" encoding="utf-8"?>
<sst xmlns="http://schemas.openxmlformats.org/spreadsheetml/2006/main" count="91" uniqueCount="86">
  <si>
    <t>【入力上の注意】</t>
    <phoneticPr fontId="1"/>
  </si>
  <si>
    <t>必要事項を記入後、下記までメールをお送りください。</t>
    <phoneticPr fontId="1"/>
  </si>
  <si>
    <t>※メールの件名は、「大会申込」としてください</t>
    <phoneticPr fontId="1"/>
  </si>
  <si>
    <t>団体名</t>
    <phoneticPr fontId="1"/>
  </si>
  <si>
    <t>代表者氏名</t>
    <phoneticPr fontId="1"/>
  </si>
  <si>
    <t>代表者連絡先</t>
    <phoneticPr fontId="1"/>
  </si>
  <si>
    <t>代表者e-mail</t>
    <phoneticPr fontId="1"/>
  </si>
  <si>
    <t>プログラム郵送</t>
    <phoneticPr fontId="1"/>
  </si>
  <si>
    <t>部</t>
    <phoneticPr fontId="1"/>
  </si>
  <si>
    <t>成績表郵送</t>
    <phoneticPr fontId="1"/>
  </si>
  <si>
    <t>氏名</t>
    <phoneticPr fontId="3"/>
  </si>
  <si>
    <t>フリガナ</t>
    <phoneticPr fontId="3"/>
  </si>
  <si>
    <t>性別</t>
    <phoneticPr fontId="3"/>
  </si>
  <si>
    <t>生年月日</t>
    <phoneticPr fontId="3"/>
  </si>
  <si>
    <t>所属</t>
    <phoneticPr fontId="3"/>
  </si>
  <si>
    <t>コンパスレンタル</t>
    <phoneticPr fontId="1"/>
  </si>
  <si>
    <t>プログラム郵送</t>
    <phoneticPr fontId="3"/>
  </si>
  <si>
    <t>成績表郵送</t>
    <phoneticPr fontId="3"/>
  </si>
  <si>
    <t>賛助会員</t>
    <phoneticPr fontId="1"/>
  </si>
  <si>
    <t>備考</t>
    <phoneticPr fontId="3"/>
  </si>
  <si>
    <t>男</t>
  </si>
  <si>
    <t>M21A</t>
  </si>
  <si>
    <t>KOLC</t>
    <phoneticPr fontId="1"/>
  </si>
  <si>
    <t>無</t>
  </si>
  <si>
    <t>早めに出走したい</t>
    <phoneticPr fontId="1"/>
  </si>
  <si>
    <t>公共交通機関</t>
    <phoneticPr fontId="1"/>
  </si>
  <si>
    <t>自家用車(運転）</t>
    <phoneticPr fontId="1"/>
  </si>
  <si>
    <t>自家用車(相席）</t>
    <phoneticPr fontId="1"/>
  </si>
  <si>
    <t>有</t>
    <phoneticPr fontId="1"/>
  </si>
  <si>
    <t>無</t>
    <phoneticPr fontId="1"/>
  </si>
  <si>
    <t>第6回KOLC大会エントリーシート</t>
    <rPh sb="0" eb="1">
      <t>ダイ</t>
    </rPh>
    <rPh sb="2" eb="3">
      <t>カイ</t>
    </rPh>
    <rPh sb="7" eb="9">
      <t>タイカイ</t>
    </rPh>
    <phoneticPr fontId="1"/>
  </si>
  <si>
    <t>申し込み用アドレス：　kolc6thcomp■gmail.com(■→＠)</t>
    <phoneticPr fontId="1"/>
  </si>
  <si>
    <t>【午前の部】クラス</t>
    <rPh sb="1" eb="3">
      <t>ゴゼン</t>
    </rPh>
    <rPh sb="4" eb="5">
      <t>ブ</t>
    </rPh>
    <phoneticPr fontId="3"/>
  </si>
  <si>
    <t>【午後の部】クラス</t>
    <rPh sb="1" eb="3">
      <t>ゴゴ</t>
    </rPh>
    <rPh sb="4" eb="5">
      <t>ブ</t>
    </rPh>
    <phoneticPr fontId="1"/>
  </si>
  <si>
    <t>マイSIカードナンバー</t>
    <phoneticPr fontId="1"/>
  </si>
  <si>
    <t>合計</t>
    <rPh sb="0" eb="2">
      <t>ゴウケイ</t>
    </rPh>
    <phoneticPr fontId="3"/>
  </si>
  <si>
    <t>例</t>
    <phoneticPr fontId="1"/>
  </si>
  <si>
    <t>総合計金額</t>
    <rPh sb="0" eb="1">
      <t>ソウ</t>
    </rPh>
    <rPh sb="3" eb="5">
      <t>キンガク</t>
    </rPh>
    <phoneticPr fontId="1"/>
  </si>
  <si>
    <t>＜参加者情報＞</t>
    <rPh sb="1" eb="4">
      <t>サンカシャ</t>
    </rPh>
    <rPh sb="4" eb="6">
      <t>ジョウホウ</t>
    </rPh>
    <phoneticPr fontId="1"/>
  </si>
  <si>
    <t>※申込代表者情報と参加者情報の両方をご記入ください。</t>
    <phoneticPr fontId="1"/>
  </si>
  <si>
    <t>※太枠内の項目（備考を除く）は全ての入力をお願いします。</t>
    <phoneticPr fontId="1"/>
  </si>
  <si>
    <t>例</t>
    <rPh sb="0" eb="1">
      <t>レイ</t>
    </rPh>
    <phoneticPr fontId="1"/>
  </si>
  <si>
    <t>クラス</t>
    <phoneticPr fontId="1"/>
  </si>
  <si>
    <t>チーム名</t>
    <rPh sb="3" eb="4">
      <t>メイ</t>
    </rPh>
    <phoneticPr fontId="1"/>
  </si>
  <si>
    <t>走順</t>
    <rPh sb="0" eb="2">
      <t>ソウジュン</t>
    </rPh>
    <phoneticPr fontId="1"/>
  </si>
  <si>
    <t>氏名</t>
    <rPh sb="0" eb="2">
      <t>シメイ</t>
    </rPh>
    <phoneticPr fontId="1"/>
  </si>
  <si>
    <t>ふりがな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</si>
  <si>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</si>
  <si>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</si>
  <si>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備考</t>
    <rPh sb="0" eb="2">
      <t>ビコウ</t>
    </rPh>
    <phoneticPr fontId="1"/>
  </si>
  <si>
    <t>KOLC</t>
    <phoneticPr fontId="1"/>
  </si>
  <si>
    <t>KOLC</t>
    <phoneticPr fontId="1"/>
  </si>
  <si>
    <t>KOLC</t>
    <phoneticPr fontId="1"/>
  </si>
  <si>
    <t>MIX</t>
  </si>
  <si>
    <t>横浜佐助</t>
    <rPh sb="0" eb="2">
      <t>ヨコハマ</t>
    </rPh>
    <rPh sb="2" eb="4">
      <t>サスケ</t>
    </rPh>
    <phoneticPr fontId="1"/>
  </si>
  <si>
    <t>よこはまさすけ</t>
    <phoneticPr fontId="1"/>
  </si>
  <si>
    <t>MIX</t>
    <phoneticPr fontId="1"/>
  </si>
  <si>
    <t>女</t>
  </si>
  <si>
    <t>No.</t>
    <phoneticPr fontId="1"/>
  </si>
  <si>
    <t>＜午後の部＞リレーオーダー表</t>
    <rPh sb="1" eb="3">
      <t>ゴゴ</t>
    </rPh>
    <rPh sb="4" eb="5">
      <t>ブ</t>
    </rPh>
    <phoneticPr fontId="1"/>
  </si>
  <si>
    <t>MA</t>
    <phoneticPr fontId="1"/>
  </si>
  <si>
    <t>WA</t>
    <phoneticPr fontId="1"/>
  </si>
  <si>
    <t>MB</t>
    <phoneticPr fontId="1"/>
  </si>
  <si>
    <t>WB</t>
    <phoneticPr fontId="1"/>
  </si>
  <si>
    <t>WA-Special</t>
    <phoneticPr fontId="1"/>
  </si>
  <si>
    <t>MA-Special</t>
    <phoneticPr fontId="1"/>
  </si>
  <si>
    <t>MB-Special</t>
    <phoneticPr fontId="1"/>
  </si>
  <si>
    <t>WB-Special</t>
    <phoneticPr fontId="1"/>
  </si>
  <si>
    <t>鉄人</t>
    <rPh sb="0" eb="2">
      <t>テツジン</t>
    </rPh>
    <phoneticPr fontId="1"/>
  </si>
  <si>
    <t>リレーチーム数</t>
    <rPh sb="6" eb="7">
      <t>スウ</t>
    </rPh>
    <phoneticPr fontId="1"/>
  </si>
  <si>
    <t>けいおうなると</t>
    <phoneticPr fontId="1"/>
  </si>
  <si>
    <t>相模咲良</t>
    <rPh sb="0" eb="2">
      <t>サガミ</t>
    </rPh>
    <rPh sb="2" eb="4">
      <t>サクラ</t>
    </rPh>
    <phoneticPr fontId="1"/>
  </si>
  <si>
    <t>さがみさくら</t>
    <phoneticPr fontId="1"/>
  </si>
  <si>
    <t>慶應成斗</t>
    <rPh sb="0" eb="2">
      <t>ケイオウ</t>
    </rPh>
    <rPh sb="2" eb="3">
      <t>ナル</t>
    </rPh>
    <rPh sb="3" eb="4">
      <t>ト</t>
    </rPh>
    <phoneticPr fontId="1"/>
  </si>
  <si>
    <t>SIカード</t>
    <phoneticPr fontId="1"/>
  </si>
  <si>
    <t>不要</t>
  </si>
  <si>
    <t>慶應成斗</t>
    <rPh sb="2" eb="3">
      <t>ナル</t>
    </rPh>
    <rPh sb="3" eb="4">
      <t>ト</t>
    </rPh>
    <phoneticPr fontId="1"/>
  </si>
  <si>
    <t>ケイオウナルト</t>
    <phoneticPr fontId="1"/>
  </si>
  <si>
    <t>×</t>
  </si>
  <si>
    <t>午後のリレーに参加する方はリレーオーダー表が次のシートにもございます。</t>
    <rPh sb="0" eb="2">
      <t>ゴゴ</t>
    </rPh>
    <rPh sb="20" eb="21">
      <t>ヒョウ</t>
    </rPh>
    <rPh sb="22" eb="23">
      <t>ツギ</t>
    </rPh>
    <phoneticPr fontId="1"/>
  </si>
  <si>
    <t>区分</t>
    <rPh sb="0" eb="2">
      <t>クブン</t>
    </rPh>
    <phoneticPr fontId="1"/>
  </si>
  <si>
    <t>学生・中高生以下</t>
  </si>
  <si>
    <t>レンタル</t>
  </si>
  <si>
    <t>振込金融機関</t>
    <rPh sb="0" eb="1">
      <t>フ</t>
    </rPh>
    <rPh sb="1" eb="2">
      <t>コ</t>
    </rPh>
    <rPh sb="2" eb="4">
      <t>キンユウ</t>
    </rPh>
    <rPh sb="4" eb="6">
      <t>キカン</t>
    </rPh>
    <phoneticPr fontId="1"/>
  </si>
  <si>
    <t>※サン・スーシ所属の方は備考の欄にその旨をご記入ください。</t>
    <phoneticPr fontId="1"/>
  </si>
  <si>
    <t>　　SIカードレンタル費を免除させていただきます。その際、SIカードに「個人所有」、マイSIカードナンバー欄には「1」とご記入ください。</t>
    <rPh sb="53" eb="54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</si>
</sst>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b/>
      <sz val="12"/>
      <color theme="1"/>
      <name val="HGP明朝B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Dashed">
        <color rgb="FFFF0000"/>
      </left>
      <right/>
      <top style="mediumDashed">
        <color rgb="FFFF0000"/>
      </top>
      <bottom/>
      <diagonal/>
    </border>
    <border>
      <left/>
      <right/>
      <top style="mediumDashed">
        <color rgb="FFFF0000"/>
      </top>
      <bottom/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/>
      <top/>
      <bottom/>
      <diagonal/>
    </border>
    <border>
      <left/>
      <right style="mediumDashed">
        <color rgb="FFFF0000"/>
      </right>
      <top/>
      <bottom/>
      <diagonal/>
    </border>
    <border>
      <left style="mediumDashed">
        <color rgb="FFFF0000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31" xfId="0" applyBorder="1">
      <alignment vertical="center"/>
    </xf>
    <xf numFmtId="0" fontId="0" fillId="0" borderId="31" xfId="0" applyFill="1" applyBorder="1">
      <alignment vertical="center"/>
    </xf>
    <xf numFmtId="0" fontId="0" fillId="0" borderId="35" xfId="0" applyBorder="1">
      <alignment vertical="center"/>
    </xf>
    <xf numFmtId="0" fontId="0" fillId="0" borderId="36" xfId="0" applyFill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8" borderId="33" xfId="0" applyFill="1" applyBorder="1">
      <alignment vertical="center"/>
    </xf>
    <xf numFmtId="0" fontId="0" fillId="8" borderId="34" xfId="0" applyFill="1" applyBorder="1">
      <alignment vertical="center"/>
    </xf>
    <xf numFmtId="0" fontId="0" fillId="9" borderId="31" xfId="0" applyFill="1" applyBorder="1">
      <alignment vertical="center"/>
    </xf>
    <xf numFmtId="0" fontId="0" fillId="6" borderId="31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32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/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14" fontId="8" fillId="6" borderId="16" xfId="0" applyNumberFormat="1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/>
    <xf numFmtId="0" fontId="8" fillId="5" borderId="0" xfId="0" applyFont="1" applyFill="1">
      <alignment vertical="center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14" fontId="8" fillId="2" borderId="14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14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14" fontId="8" fillId="5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0" fontId="4" fillId="3" borderId="63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locked="0"/>
    </xf>
    <xf numFmtId="0" fontId="4" fillId="3" borderId="66" xfId="0" applyFont="1" applyFill="1" applyBorder="1" applyAlignment="1" applyProtection="1">
      <alignment horizontal="center" vertical="center"/>
      <protection locked="0"/>
    </xf>
    <xf numFmtId="0" fontId="4" fillId="3" borderId="67" xfId="0" applyFont="1" applyFill="1" applyBorder="1" applyAlignment="1" applyProtection="1">
      <alignment horizontal="center" vertical="center"/>
      <protection locked="0"/>
    </xf>
    <xf numFmtId="0" fontId="4" fillId="3" borderId="68" xfId="0" applyFont="1" applyFill="1" applyBorder="1" applyAlignment="1" applyProtection="1">
      <alignment horizontal="center" vertical="center"/>
      <protection locked="0"/>
    </xf>
    <xf numFmtId="176" fontId="8" fillId="6" borderId="17" xfId="0" applyNumberFormat="1" applyFont="1" applyFill="1" applyBorder="1" applyAlignment="1" applyProtection="1">
      <protection hidden="1"/>
    </xf>
    <xf numFmtId="0" fontId="0" fillId="0" borderId="0" xfId="0" applyFill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9" fillId="7" borderId="13" xfId="0" applyFont="1" applyFill="1" applyBorder="1" applyAlignment="1" applyProtection="1">
      <alignment vertical="center"/>
      <protection locked="0"/>
    </xf>
    <xf numFmtId="0" fontId="5" fillId="7" borderId="6" xfId="0" applyFont="1" applyFill="1" applyBorder="1" applyAlignment="1" applyProtection="1">
      <alignment vertical="center"/>
      <protection locked="0"/>
    </xf>
    <xf numFmtId="0" fontId="5" fillId="7" borderId="5" xfId="0" applyFont="1" applyFill="1" applyBorder="1" applyAlignment="1" applyProtection="1">
      <alignment vertical="center"/>
      <protection locked="0"/>
    </xf>
    <xf numFmtId="0" fontId="0" fillId="7" borderId="6" xfId="0" applyFill="1" applyBorder="1" applyProtection="1">
      <alignment vertical="center"/>
      <protection locked="0"/>
    </xf>
    <xf numFmtId="0" fontId="0" fillId="7" borderId="5" xfId="0" applyFill="1" applyBorder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45" xfId="0" applyFont="1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13" fillId="0" borderId="53" xfId="0" applyFont="1" applyBorder="1" applyProtection="1">
      <alignment vertical="center"/>
      <protection locked="0"/>
    </xf>
    <xf numFmtId="0" fontId="8" fillId="0" borderId="59" xfId="0" applyFont="1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7" fillId="0" borderId="48" xfId="0" applyFont="1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8" fillId="0" borderId="55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8" fillId="0" borderId="57" xfId="0" applyFont="1" applyBorder="1" applyProtection="1">
      <alignment vertical="center"/>
      <protection locked="0"/>
    </xf>
    <xf numFmtId="0" fontId="8" fillId="0" borderId="60" xfId="0" applyFont="1" applyBorder="1" applyProtection="1">
      <alignment vertical="center"/>
      <protection locked="0"/>
    </xf>
    <xf numFmtId="0" fontId="0" fillId="0" borderId="58" xfId="0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50" xfId="0" applyFont="1" applyBorder="1" applyProtection="1">
      <alignment vertical="center"/>
      <protection locked="0"/>
    </xf>
    <xf numFmtId="0" fontId="0" fillId="0" borderId="51" xfId="0" applyBorder="1" applyProtection="1">
      <alignment vertical="center"/>
      <protection locked="0"/>
    </xf>
    <xf numFmtId="0" fontId="0" fillId="0" borderId="52" xfId="0" applyBorder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6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2" fillId="3" borderId="20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0" fontId="13" fillId="6" borderId="25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 vertical="center"/>
      <protection locked="0"/>
    </xf>
    <xf numFmtId="176" fontId="8" fillId="6" borderId="17" xfId="0" applyNumberFormat="1" applyFont="1" applyFill="1" applyBorder="1" applyAlignment="1" applyProtection="1"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8" fillId="0" borderId="69" xfId="0" applyFont="1" applyFill="1" applyBorder="1" applyAlignment="1" applyProtection="1">
      <alignment horizontal="center" vertical="center"/>
      <protection locked="0"/>
    </xf>
    <xf numFmtId="0" fontId="0" fillId="0" borderId="29" xfId="0" applyBorder="1">
      <alignment vertical="center"/>
    </xf>
    <xf numFmtId="0" fontId="0" fillId="0" borderId="29" xfId="0" applyBorder="1" applyAlignment="1">
      <alignment horizontal="center"/>
    </xf>
    <xf numFmtId="14" fontId="8" fillId="0" borderId="69" xfId="0" applyNumberFormat="1" applyFont="1" applyFill="1" applyBorder="1" applyAlignment="1" applyProtection="1">
      <alignment horizontal="center" vertical="center"/>
      <protection locked="0"/>
    </xf>
    <xf numFmtId="176" fontId="8" fillId="6" borderId="70" xfId="0" applyNumberFormat="1" applyFont="1" applyFill="1" applyBorder="1" applyAlignment="1" applyProtection="1">
      <protection hidden="1"/>
    </xf>
    <xf numFmtId="0" fontId="0" fillId="0" borderId="0" xfId="0" applyBorder="1" applyAlignment="1" applyProtection="1">
      <alignment horizontal="left" vertical="center"/>
      <protection locked="0"/>
    </xf>
    <xf numFmtId="176" fontId="4" fillId="4" borderId="10" xfId="0" applyNumberFormat="1" applyFont="1" applyFill="1" applyBorder="1" applyAlignment="1" applyProtection="1">
      <alignment horizontal="center" vertical="center"/>
      <protection hidden="1"/>
    </xf>
    <xf numFmtId="176" fontId="4" fillId="4" borderId="12" xfId="0" applyNumberFormat="1" applyFont="1" applyFill="1" applyBorder="1" applyAlignment="1" applyProtection="1">
      <alignment horizontal="center" vertical="center"/>
      <protection hidden="1"/>
    </xf>
    <xf numFmtId="176" fontId="4" fillId="4" borderId="11" xfId="0" applyNumberFormat="1" applyFont="1" applyFill="1" applyBorder="1" applyAlignment="1" applyProtection="1">
      <alignment horizontal="center" vertical="center"/>
      <protection hidden="1"/>
    </xf>
    <xf numFmtId="176" fontId="4" fillId="4" borderId="28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44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00"/>
      <color rgb="FFFF7C80"/>
      <color rgb="FFF0A9E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7"/>
  <sheetViews>
    <sheetView tabSelected="1" topLeftCell="G8" zoomScale="70" zoomScaleNormal="70" workbookViewId="0">
      <selection activeCell="P26" sqref="P26"/>
    </sheetView>
  </sheetViews>
  <sheetFormatPr defaultRowHeight="13.5" x14ac:dyDescent="0.15"/>
  <cols>
    <col min="1" max="1" width="5.875" style="6" customWidth="1"/>
    <col min="2" max="2" width="3.125" style="5" customWidth="1"/>
    <col min="3" max="3" width="17.125" customWidth="1"/>
    <col min="4" max="4" width="24.25" customWidth="1"/>
    <col min="5" max="5" width="4.375" customWidth="1"/>
    <col min="6" max="6" width="12.125" customWidth="1"/>
    <col min="7" max="7" width="26.75" bestFit="1" customWidth="1"/>
    <col min="8" max="8" width="17.375" customWidth="1"/>
    <col min="9" max="9" width="25.75" customWidth="1"/>
    <col min="10" max="10" width="31.75" customWidth="1"/>
    <col min="11" max="11" width="23.375" customWidth="1"/>
    <col min="12" max="12" width="18.875" bestFit="1" customWidth="1"/>
    <col min="13" max="13" width="23.75" bestFit="1" customWidth="1"/>
    <col min="14" max="14" width="17.125" customWidth="1"/>
    <col min="15" max="15" width="15.625" customWidth="1"/>
    <col min="16" max="16" width="12.25" customWidth="1"/>
    <col min="17" max="17" width="21" bestFit="1" customWidth="1"/>
    <col min="18" max="18" width="24.75" customWidth="1"/>
    <col min="19" max="19" width="13.625" style="4" customWidth="1"/>
    <col min="20" max="20" width="13.625" customWidth="1"/>
    <col min="21" max="21" width="35.375" customWidth="1"/>
    <col min="22" max="22" width="18.75" customWidth="1"/>
    <col min="23" max="23" width="9.375" style="6" bestFit="1" customWidth="1"/>
    <col min="24" max="24" width="16.625" style="6" bestFit="1" customWidth="1"/>
    <col min="25" max="25" width="8.5" style="6" bestFit="1" customWidth="1"/>
    <col min="26" max="66" width="9" style="6"/>
  </cols>
  <sheetData>
    <row r="1" spans="1:25" x14ac:dyDescent="0.15">
      <c r="A1" s="58"/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25" ht="30" customHeight="1" x14ac:dyDescent="0.15">
      <c r="A2" s="58"/>
      <c r="B2" s="59"/>
      <c r="C2" s="61" t="s">
        <v>30</v>
      </c>
      <c r="D2" s="62"/>
      <c r="E2" s="63"/>
      <c r="F2" s="64"/>
      <c r="G2" s="64"/>
      <c r="H2" s="65"/>
      <c r="I2" s="66" t="s">
        <v>79</v>
      </c>
      <c r="J2" s="67"/>
      <c r="K2" s="67"/>
      <c r="L2" s="67"/>
      <c r="M2" s="60"/>
      <c r="N2" s="60"/>
      <c r="O2" s="60"/>
      <c r="P2" s="60"/>
      <c r="Q2" s="60"/>
      <c r="R2" s="60"/>
    </row>
    <row r="3" spans="1:25" ht="14.25" thickBot="1" x14ac:dyDescent="0.2">
      <c r="A3" s="58"/>
      <c r="B3" s="59"/>
      <c r="C3" s="68"/>
      <c r="D3" s="68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5" ht="18.75" x14ac:dyDescent="0.15">
      <c r="A4" s="58"/>
      <c r="B4" s="59"/>
      <c r="C4" s="69" t="s">
        <v>0</v>
      </c>
      <c r="D4" s="70"/>
      <c r="E4" s="70"/>
      <c r="F4" s="70"/>
      <c r="G4" s="70"/>
      <c r="H4" s="70"/>
      <c r="I4" s="70"/>
      <c r="J4" s="71"/>
      <c r="K4" s="60"/>
      <c r="L4" s="60"/>
      <c r="M4" s="60"/>
      <c r="N4" s="72" t="s">
        <v>1</v>
      </c>
      <c r="O4" s="73"/>
      <c r="P4" s="73"/>
      <c r="Q4" s="74"/>
      <c r="R4" s="60"/>
    </row>
    <row r="5" spans="1:25" ht="18.75" x14ac:dyDescent="0.15">
      <c r="A5" s="58"/>
      <c r="B5" s="59"/>
      <c r="C5" s="75" t="s">
        <v>39</v>
      </c>
      <c r="D5" s="76"/>
      <c r="E5" s="76"/>
      <c r="F5" s="76"/>
      <c r="G5" s="76"/>
      <c r="H5" s="76"/>
      <c r="I5" s="76"/>
      <c r="J5" s="77"/>
      <c r="K5" s="60"/>
      <c r="L5" s="60"/>
      <c r="M5" s="60"/>
      <c r="N5" s="78" t="s">
        <v>31</v>
      </c>
      <c r="O5" s="79"/>
      <c r="P5" s="79"/>
      <c r="Q5" s="80"/>
      <c r="R5" s="60"/>
    </row>
    <row r="6" spans="1:25" ht="19.5" thickBot="1" x14ac:dyDescent="0.2">
      <c r="A6" s="58"/>
      <c r="B6" s="59"/>
      <c r="C6" s="75" t="s">
        <v>40</v>
      </c>
      <c r="D6" s="76"/>
      <c r="E6" s="76"/>
      <c r="F6" s="76"/>
      <c r="G6" s="76"/>
      <c r="H6" s="76"/>
      <c r="I6" s="76"/>
      <c r="J6" s="77"/>
      <c r="K6" s="60"/>
      <c r="L6" s="60"/>
      <c r="M6" s="60"/>
      <c r="N6" s="81" t="s">
        <v>2</v>
      </c>
      <c r="O6" s="82"/>
      <c r="P6" s="82"/>
      <c r="Q6" s="83"/>
      <c r="R6" s="60"/>
    </row>
    <row r="7" spans="1:25" ht="18.75" x14ac:dyDescent="0.15">
      <c r="A7" s="58"/>
      <c r="B7" s="59"/>
      <c r="C7" s="75" t="s">
        <v>84</v>
      </c>
      <c r="D7" s="76"/>
      <c r="E7" s="76"/>
      <c r="F7" s="76"/>
      <c r="G7" s="76"/>
      <c r="H7" s="76"/>
      <c r="I7" s="76"/>
      <c r="J7" s="77"/>
      <c r="K7" s="60"/>
      <c r="L7" s="84"/>
      <c r="M7" s="76"/>
      <c r="N7" s="60"/>
      <c r="O7" s="60"/>
      <c r="P7" s="60"/>
      <c r="Q7" s="60"/>
      <c r="R7" s="60"/>
    </row>
    <row r="8" spans="1:25" ht="19.5" thickBot="1" x14ac:dyDescent="0.2">
      <c r="A8" s="58"/>
      <c r="B8" s="59"/>
      <c r="C8" s="85" t="s">
        <v>85</v>
      </c>
      <c r="D8" s="86"/>
      <c r="E8" s="86"/>
      <c r="F8" s="86"/>
      <c r="G8" s="86"/>
      <c r="H8" s="86"/>
      <c r="I8" s="86"/>
      <c r="J8" s="87"/>
      <c r="K8" s="60"/>
      <c r="L8" s="84"/>
      <c r="M8" s="60"/>
      <c r="N8" s="60"/>
      <c r="O8" s="60"/>
      <c r="P8" s="60"/>
      <c r="Q8" s="60"/>
      <c r="R8" s="60"/>
    </row>
    <row r="9" spans="1:25" x14ac:dyDescent="0.15">
      <c r="A9" s="58"/>
      <c r="B9" s="59"/>
      <c r="C9" s="130"/>
      <c r="D9" s="130"/>
      <c r="E9" s="130"/>
      <c r="F9" s="130"/>
      <c r="G9" s="130"/>
      <c r="H9" s="130"/>
      <c r="I9" s="88"/>
      <c r="J9" s="84"/>
      <c r="K9" s="84"/>
      <c r="L9" s="84"/>
      <c r="M9" s="60"/>
      <c r="N9" s="60"/>
      <c r="O9" s="60"/>
      <c r="P9" s="60"/>
      <c r="Q9" s="60"/>
      <c r="R9" s="60"/>
    </row>
    <row r="10" spans="1:25" x14ac:dyDescent="0.15">
      <c r="A10" s="58"/>
      <c r="B10" s="59"/>
      <c r="C10" s="130"/>
      <c r="D10" s="130"/>
      <c r="E10" s="130"/>
      <c r="F10" s="130"/>
      <c r="G10" s="130"/>
      <c r="H10" s="130"/>
      <c r="I10" s="88"/>
      <c r="J10" s="84"/>
      <c r="K10" s="84"/>
      <c r="L10" s="84"/>
      <c r="M10" s="60"/>
      <c r="N10" s="60"/>
      <c r="O10" s="60"/>
      <c r="P10" s="60"/>
      <c r="Q10" s="60"/>
      <c r="R10" s="60"/>
    </row>
    <row r="11" spans="1:25" x14ac:dyDescent="0.15">
      <c r="A11" s="58"/>
      <c r="B11" s="59"/>
      <c r="C11" s="88"/>
      <c r="D11" s="88"/>
      <c r="E11" s="88"/>
      <c r="F11" s="88"/>
      <c r="G11" s="88"/>
      <c r="H11" s="88"/>
      <c r="I11" s="88"/>
      <c r="J11" s="88"/>
      <c r="K11" s="60"/>
      <c r="L11" s="60"/>
      <c r="M11" s="60"/>
      <c r="N11" s="60"/>
      <c r="O11" s="60"/>
      <c r="P11" s="60"/>
      <c r="Q11" s="60"/>
      <c r="R11" s="60"/>
    </row>
    <row r="12" spans="1:25" ht="29.25" customHeight="1" thickBot="1" x14ac:dyDescent="0.25">
      <c r="A12" s="58"/>
      <c r="B12" s="89"/>
      <c r="C12" s="90"/>
      <c r="D12" s="60"/>
      <c r="E12" s="90"/>
      <c r="F12" s="90"/>
      <c r="G12" s="90"/>
      <c r="H12" s="91"/>
      <c r="I12" s="91"/>
      <c r="J12" s="92"/>
      <c r="K12" s="90"/>
      <c r="L12" s="93"/>
      <c r="M12" s="93"/>
      <c r="N12" s="93"/>
      <c r="O12" s="60"/>
      <c r="P12" s="60"/>
      <c r="Q12" s="60"/>
      <c r="R12" s="60"/>
      <c r="V12" s="1"/>
      <c r="W12" s="8"/>
      <c r="X12" s="8"/>
      <c r="Y12" s="8"/>
    </row>
    <row r="13" spans="1:25" ht="27" customHeight="1" thickBot="1" x14ac:dyDescent="0.25">
      <c r="A13" s="58"/>
      <c r="B13" s="89"/>
      <c r="C13" s="94" t="s">
        <v>3</v>
      </c>
      <c r="D13" s="51"/>
      <c r="E13" s="52"/>
      <c r="F13" s="52"/>
      <c r="G13" s="53"/>
      <c r="H13" s="60"/>
      <c r="I13" s="95" t="s">
        <v>5</v>
      </c>
      <c r="J13" s="47"/>
      <c r="K13" s="48"/>
      <c r="L13" s="49"/>
      <c r="M13" s="60"/>
      <c r="N13" s="60"/>
      <c r="O13" s="60"/>
      <c r="P13" s="60"/>
      <c r="Q13" s="60"/>
      <c r="R13" s="60"/>
      <c r="V13" s="1"/>
      <c r="W13" s="8"/>
      <c r="X13" s="8"/>
      <c r="Y13" s="8"/>
    </row>
    <row r="14" spans="1:25" ht="27" customHeight="1" thickBot="1" x14ac:dyDescent="0.25">
      <c r="A14" s="58"/>
      <c r="B14" s="89"/>
      <c r="C14" s="96" t="s">
        <v>4</v>
      </c>
      <c r="D14" s="54"/>
      <c r="E14" s="55"/>
      <c r="F14" s="55"/>
      <c r="G14" s="56"/>
      <c r="H14" s="60"/>
      <c r="I14" s="95" t="s">
        <v>6</v>
      </c>
      <c r="J14" s="47"/>
      <c r="K14" s="48"/>
      <c r="L14" s="49"/>
      <c r="M14" s="60"/>
      <c r="N14" s="60"/>
      <c r="O14" s="60"/>
      <c r="P14" s="60"/>
      <c r="Q14" s="60"/>
      <c r="R14" s="60"/>
      <c r="V14" s="1"/>
      <c r="W14" s="8"/>
      <c r="X14" s="8"/>
      <c r="Y14" s="8"/>
    </row>
    <row r="15" spans="1:25" ht="27" customHeight="1" thickBot="1" x14ac:dyDescent="0.25">
      <c r="A15" s="58"/>
      <c r="B15" s="89"/>
      <c r="C15" s="90"/>
      <c r="D15" s="90"/>
      <c r="E15" s="90"/>
      <c r="F15" s="90"/>
      <c r="G15" s="90"/>
      <c r="H15" s="90"/>
      <c r="I15" s="97" t="s">
        <v>83</v>
      </c>
      <c r="J15" s="98"/>
      <c r="K15" s="99"/>
      <c r="L15" s="100"/>
      <c r="M15" s="60"/>
      <c r="N15" s="60"/>
      <c r="O15" s="60"/>
      <c r="P15" s="60"/>
      <c r="Q15" s="60"/>
      <c r="R15" s="60"/>
      <c r="V15" s="1"/>
      <c r="W15" s="8"/>
      <c r="X15" s="8"/>
      <c r="Y15" s="8"/>
    </row>
    <row r="16" spans="1:25" ht="24.75" customHeight="1" x14ac:dyDescent="0.2">
      <c r="A16" s="58"/>
      <c r="B16" s="89"/>
      <c r="C16" s="90"/>
      <c r="D16" s="90"/>
      <c r="E16" s="90"/>
      <c r="F16" s="90"/>
      <c r="G16" s="90"/>
      <c r="H16" s="90"/>
      <c r="I16" s="90"/>
      <c r="J16" s="90"/>
      <c r="K16" s="60"/>
      <c r="L16" s="60"/>
      <c r="M16" s="60"/>
      <c r="N16" s="60"/>
      <c r="O16" s="60"/>
      <c r="P16" s="60"/>
      <c r="Q16" s="60"/>
      <c r="R16" s="60"/>
      <c r="V16" s="1"/>
      <c r="W16" s="8"/>
      <c r="X16" s="8"/>
      <c r="Y16" s="8"/>
    </row>
    <row r="17" spans="1:62" ht="18" customHeight="1" thickBot="1" x14ac:dyDescent="0.25">
      <c r="A17" s="58"/>
      <c r="B17" s="89"/>
      <c r="C17" s="90"/>
      <c r="D17" s="90"/>
      <c r="E17" s="90"/>
      <c r="F17" s="90"/>
      <c r="G17" s="90"/>
      <c r="H17" s="90"/>
      <c r="I17" s="90"/>
      <c r="J17" s="90"/>
      <c r="K17" s="101"/>
      <c r="L17" s="102"/>
      <c r="M17" s="102"/>
      <c r="N17" s="93"/>
      <c r="O17" s="60"/>
      <c r="P17" s="60"/>
      <c r="Q17" s="60"/>
      <c r="R17" s="60"/>
      <c r="V17" s="1"/>
      <c r="W17" s="8"/>
      <c r="X17" s="8"/>
      <c r="Y17" s="8"/>
    </row>
    <row r="18" spans="1:62" ht="18" customHeight="1" thickBot="1" x14ac:dyDescent="0.25">
      <c r="A18" s="58"/>
      <c r="B18" s="89"/>
      <c r="C18" s="103" t="s">
        <v>7</v>
      </c>
      <c r="D18" s="104">
        <f>COUNTIF($N$25:$N75,"有")</f>
        <v>0</v>
      </c>
      <c r="E18" s="105" t="s">
        <v>8</v>
      </c>
      <c r="F18" s="90"/>
      <c r="G18" s="90"/>
      <c r="H18" s="135" t="s">
        <v>37</v>
      </c>
      <c r="I18" s="136"/>
      <c r="J18" s="131">
        <f>IF(COUNTBLANK(C25:C75)=COUNTIF(R25:R75,"=0"),SUM(R25:R75),"ERROR")</f>
        <v>0</v>
      </c>
      <c r="K18" s="132"/>
      <c r="L18" s="139"/>
      <c r="M18" s="90"/>
      <c r="N18" s="93"/>
      <c r="O18" s="60"/>
      <c r="P18" s="60"/>
      <c r="Q18" s="60"/>
      <c r="R18" s="60"/>
      <c r="V18" s="1"/>
      <c r="W18" s="8"/>
      <c r="X18" s="8"/>
      <c r="Y18" s="8"/>
    </row>
    <row r="19" spans="1:62" ht="18" customHeight="1" thickBot="1" x14ac:dyDescent="0.25">
      <c r="A19" s="58"/>
      <c r="B19" s="89"/>
      <c r="C19" s="106" t="s">
        <v>9</v>
      </c>
      <c r="D19" s="107">
        <f>COUNTIF($O$25:$O75,"有")</f>
        <v>0</v>
      </c>
      <c r="E19" s="108" t="s">
        <v>8</v>
      </c>
      <c r="F19" s="90"/>
      <c r="G19" s="90"/>
      <c r="H19" s="137"/>
      <c r="I19" s="138"/>
      <c r="J19" s="133"/>
      <c r="K19" s="134"/>
      <c r="L19" s="139"/>
      <c r="M19" s="90"/>
      <c r="N19" s="93"/>
      <c r="O19" s="60"/>
      <c r="P19" s="60"/>
      <c r="Q19" s="60"/>
      <c r="R19" s="60"/>
      <c r="V19" s="1"/>
      <c r="W19" s="8"/>
      <c r="X19" s="8"/>
      <c r="Y19" s="8"/>
    </row>
    <row r="20" spans="1:62" ht="18" customHeight="1" x14ac:dyDescent="0.2">
      <c r="A20" s="58"/>
      <c r="B20" s="89"/>
      <c r="C20" s="90"/>
      <c r="D20" s="90"/>
      <c r="E20" s="90"/>
      <c r="F20" s="90"/>
      <c r="G20" s="90"/>
      <c r="H20" s="90"/>
      <c r="I20" s="90"/>
      <c r="J20" s="90"/>
      <c r="K20" s="109"/>
      <c r="L20" s="90"/>
      <c r="M20" s="90"/>
      <c r="N20" s="93"/>
      <c r="O20" s="60"/>
      <c r="P20" s="60"/>
      <c r="Q20" s="60"/>
      <c r="R20" s="60"/>
      <c r="V20" s="1"/>
      <c r="W20" s="8"/>
      <c r="X20" s="8"/>
      <c r="Y20" s="8"/>
    </row>
    <row r="21" spans="1:62" ht="24.75" customHeight="1" x14ac:dyDescent="0.2">
      <c r="A21" s="58"/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3"/>
      <c r="M21" s="90"/>
      <c r="N21" s="93"/>
      <c r="O21" s="60"/>
      <c r="P21" s="60"/>
      <c r="Q21" s="60"/>
      <c r="R21" s="60"/>
      <c r="V21" s="1"/>
      <c r="W21" s="8"/>
      <c r="X21" s="8"/>
      <c r="Y21" s="8"/>
    </row>
    <row r="22" spans="1:62" ht="21.75" customHeight="1" thickBot="1" x14ac:dyDescent="0.25">
      <c r="A22" s="58"/>
      <c r="B22" s="89"/>
      <c r="C22" s="110" t="s">
        <v>38</v>
      </c>
      <c r="D22" s="93"/>
      <c r="E22" s="111"/>
      <c r="F22" s="90"/>
      <c r="G22" s="90"/>
      <c r="H22" s="60"/>
      <c r="I22" s="60"/>
      <c r="J22" s="60"/>
      <c r="K22" s="60"/>
      <c r="L22" s="60"/>
      <c r="M22" s="60"/>
      <c r="N22" s="93"/>
      <c r="O22" s="93"/>
      <c r="P22" s="93"/>
      <c r="Q22" s="93"/>
      <c r="R22" s="93"/>
      <c r="S22" s="11"/>
      <c r="T22" s="1"/>
      <c r="U22" s="1"/>
      <c r="V22" s="1"/>
      <c r="W22" s="8"/>
      <c r="X22" s="8"/>
      <c r="Y22" s="8"/>
    </row>
    <row r="23" spans="1:62" s="27" customFormat="1" ht="27.75" customHeight="1" thickBot="1" x14ac:dyDescent="0.2">
      <c r="A23" s="112"/>
      <c r="B23" s="113"/>
      <c r="C23" s="114" t="s">
        <v>10</v>
      </c>
      <c r="D23" s="115" t="s">
        <v>11</v>
      </c>
      <c r="E23" s="115" t="s">
        <v>12</v>
      </c>
      <c r="F23" s="115" t="s">
        <v>13</v>
      </c>
      <c r="G23" s="115" t="s">
        <v>80</v>
      </c>
      <c r="H23" s="115" t="s">
        <v>32</v>
      </c>
      <c r="I23" s="115" t="s">
        <v>33</v>
      </c>
      <c r="J23" s="115" t="s">
        <v>14</v>
      </c>
      <c r="K23" s="115" t="s">
        <v>15</v>
      </c>
      <c r="L23" s="115" t="s">
        <v>74</v>
      </c>
      <c r="M23" s="115" t="s">
        <v>34</v>
      </c>
      <c r="N23" s="115" t="s">
        <v>16</v>
      </c>
      <c r="O23" s="115" t="s">
        <v>17</v>
      </c>
      <c r="P23" s="115" t="s">
        <v>18</v>
      </c>
      <c r="Q23" s="115" t="s">
        <v>19</v>
      </c>
      <c r="R23" s="116" t="s">
        <v>35</v>
      </c>
      <c r="S23" s="26"/>
      <c r="T23" s="26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</row>
    <row r="24" spans="1:62" s="32" customFormat="1" ht="18" customHeight="1" thickTop="1" x14ac:dyDescent="0.2">
      <c r="A24" s="117"/>
      <c r="B24" s="118" t="s">
        <v>36</v>
      </c>
      <c r="C24" s="119" t="s">
        <v>76</v>
      </c>
      <c r="D24" s="30" t="s">
        <v>77</v>
      </c>
      <c r="E24" s="30" t="s">
        <v>20</v>
      </c>
      <c r="F24" s="29">
        <v>34854</v>
      </c>
      <c r="G24" s="29" t="s">
        <v>81</v>
      </c>
      <c r="H24" s="30" t="s">
        <v>21</v>
      </c>
      <c r="I24" s="30" t="s">
        <v>53</v>
      </c>
      <c r="J24" s="30" t="s">
        <v>22</v>
      </c>
      <c r="K24" s="30" t="s">
        <v>75</v>
      </c>
      <c r="L24" s="30" t="s">
        <v>82</v>
      </c>
      <c r="M24" s="30"/>
      <c r="N24" s="30" t="s">
        <v>23</v>
      </c>
      <c r="O24" s="30" t="s">
        <v>23</v>
      </c>
      <c r="P24" s="30" t="s">
        <v>78</v>
      </c>
      <c r="Q24" s="30" t="s">
        <v>24</v>
      </c>
      <c r="R24" s="120">
        <f>IF(L24="個人所有",IF(AND(M24&gt;0,ISNUMBER(M24)),1,0),IF(L24="レンタル",IF(AND(M24&gt;0,ISNUMBER(M24)),0,1),0))*IF(COUNTBLANK(C24:L24)+COUNTBLANK(N24:P24)=0,1,0)*(IF(G24="学生・中高生以下",2000,2500)+IF(I24="鉄人",1000,0)+IF(OR(H24="参加しない",I24="参加しない"),-500,0)+IF(AND(COUNTIF(H24,"参加しない")=0,I24="鉄人"),500,0)+200*COUNTIF(N24:O24,"有")+IF(P24="○",-500,0)+IF(L24="レンタル",200,0))</f>
        <v>2200</v>
      </c>
      <c r="S24" s="31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s="6" customFormat="1" ht="18" customHeight="1" x14ac:dyDescent="0.2">
      <c r="A25" s="58"/>
      <c r="B25" s="121">
        <v>1</v>
      </c>
      <c r="C25" s="33"/>
      <c r="D25" s="34"/>
      <c r="E25" s="35"/>
      <c r="F25" s="36"/>
      <c r="G25" s="50"/>
      <c r="H25" s="122"/>
      <c r="I25" s="122"/>
      <c r="J25" s="35"/>
      <c r="K25" s="122"/>
      <c r="L25" s="37"/>
      <c r="M25" s="122"/>
      <c r="N25" s="35"/>
      <c r="O25" s="35"/>
      <c r="P25" s="37"/>
      <c r="Q25" s="35"/>
      <c r="R25" s="57">
        <f t="shared" ref="R25:R75" si="0">IF(L25="個人所有",IF(AND(M25&gt;0,ISNUMBER(M25)),1,0),IF(L25="レンタル",IF(AND(M25&gt;0,ISNUMBER(M25)),0,1),0))*IF(COUNTBLANK(C25:L25)+COUNTBLANK(N25:P25)=0,1,0)*(IF(G25="学生・中高生以下",2000,2500)+IF(I25="鉄人",1000,0)+IF(OR(H25="参加しない",I25="参加しない"),-500,0)+IF(AND(COUNTIF(H25,"参加しない")=0,I25="鉄人"),500,0)+200*COUNTIF(N25:O25,"有")+IF(P25="○",-500,0)+IF(L25="レンタル",200,0))</f>
        <v>0</v>
      </c>
      <c r="S25" s="10"/>
    </row>
    <row r="26" spans="1:62" s="7" customFormat="1" ht="18" customHeight="1" x14ac:dyDescent="0.2">
      <c r="A26" s="58"/>
      <c r="B26" s="123">
        <v>2</v>
      </c>
      <c r="C26" s="38"/>
      <c r="D26" s="39"/>
      <c r="E26" s="39"/>
      <c r="F26" s="40"/>
      <c r="G26" s="46"/>
      <c r="H26" s="41"/>
      <c r="I26" s="41"/>
      <c r="J26" s="39"/>
      <c r="K26" s="41"/>
      <c r="L26" s="41"/>
      <c r="M26" s="41"/>
      <c r="N26" s="39"/>
      <c r="O26" s="39"/>
      <c r="P26" s="41"/>
      <c r="Q26" s="39"/>
      <c r="R26" s="57">
        <f t="shared" si="0"/>
        <v>0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</row>
    <row r="27" spans="1:62" s="6" customFormat="1" ht="18" customHeight="1" x14ac:dyDescent="0.2">
      <c r="A27" s="58"/>
      <c r="B27" s="121">
        <v>3</v>
      </c>
      <c r="C27" s="33"/>
      <c r="D27" s="34"/>
      <c r="E27" s="35"/>
      <c r="F27" s="36"/>
      <c r="G27" s="50"/>
      <c r="H27" s="122"/>
      <c r="I27" s="122"/>
      <c r="J27" s="35"/>
      <c r="K27" s="122"/>
      <c r="L27" s="37"/>
      <c r="M27" s="122"/>
      <c r="N27" s="35"/>
      <c r="O27" s="35"/>
      <c r="P27" s="37"/>
      <c r="Q27" s="35"/>
      <c r="R27" s="57">
        <f t="shared" si="0"/>
        <v>0</v>
      </c>
    </row>
    <row r="28" spans="1:62" s="7" customFormat="1" ht="18" customHeight="1" x14ac:dyDescent="0.2">
      <c r="A28" s="58"/>
      <c r="B28" s="123">
        <v>4</v>
      </c>
      <c r="C28" s="38"/>
      <c r="D28" s="39"/>
      <c r="E28" s="39"/>
      <c r="F28" s="40"/>
      <c r="G28" s="46"/>
      <c r="H28" s="41"/>
      <c r="I28" s="41"/>
      <c r="J28" s="39"/>
      <c r="K28" s="41"/>
      <c r="L28" s="41"/>
      <c r="M28" s="41"/>
      <c r="N28" s="39"/>
      <c r="O28" s="39"/>
      <c r="P28" s="41"/>
      <c r="Q28" s="39"/>
      <c r="R28" s="57">
        <f t="shared" si="0"/>
        <v>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</row>
    <row r="29" spans="1:62" s="6" customFormat="1" ht="18" customHeight="1" x14ac:dyDescent="0.2">
      <c r="A29" s="58"/>
      <c r="B29" s="121">
        <v>5</v>
      </c>
      <c r="C29" s="33"/>
      <c r="D29" s="34"/>
      <c r="E29" s="35"/>
      <c r="F29" s="36"/>
      <c r="G29" s="50"/>
      <c r="H29" s="122"/>
      <c r="I29" s="122"/>
      <c r="J29" s="35"/>
      <c r="K29" s="122"/>
      <c r="L29" s="37"/>
      <c r="M29" s="122"/>
      <c r="N29" s="35"/>
      <c r="O29" s="35"/>
      <c r="P29" s="37"/>
      <c r="Q29" s="35"/>
      <c r="R29" s="57">
        <f t="shared" si="0"/>
        <v>0</v>
      </c>
    </row>
    <row r="30" spans="1:62" s="7" customFormat="1" ht="18" customHeight="1" x14ac:dyDescent="0.2">
      <c r="A30" s="58"/>
      <c r="B30" s="123">
        <v>6</v>
      </c>
      <c r="C30" s="38"/>
      <c r="D30" s="39"/>
      <c r="E30" s="39"/>
      <c r="F30" s="40"/>
      <c r="G30" s="46"/>
      <c r="H30" s="41"/>
      <c r="I30" s="41"/>
      <c r="J30" s="39"/>
      <c r="K30" s="41"/>
      <c r="L30" s="41"/>
      <c r="M30" s="41"/>
      <c r="N30" s="39"/>
      <c r="O30" s="39"/>
      <c r="P30" s="41"/>
      <c r="Q30" s="39"/>
      <c r="R30" s="57">
        <f t="shared" si="0"/>
        <v>0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</row>
    <row r="31" spans="1:62" s="6" customFormat="1" ht="18" customHeight="1" x14ac:dyDescent="0.2">
      <c r="A31" s="58"/>
      <c r="B31" s="121">
        <v>7</v>
      </c>
      <c r="C31" s="33"/>
      <c r="D31" s="34"/>
      <c r="E31" s="35"/>
      <c r="F31" s="36"/>
      <c r="G31" s="50"/>
      <c r="H31" s="122"/>
      <c r="I31" s="122"/>
      <c r="J31" s="35"/>
      <c r="K31" s="122"/>
      <c r="L31" s="37"/>
      <c r="M31" s="122"/>
      <c r="N31" s="35"/>
      <c r="O31" s="35"/>
      <c r="P31" s="37"/>
      <c r="Q31" s="35"/>
      <c r="R31" s="57">
        <f t="shared" si="0"/>
        <v>0</v>
      </c>
    </row>
    <row r="32" spans="1:62" s="7" customFormat="1" ht="18" customHeight="1" x14ac:dyDescent="0.2">
      <c r="A32" s="58"/>
      <c r="B32" s="123">
        <v>8</v>
      </c>
      <c r="C32" s="38"/>
      <c r="D32" s="39"/>
      <c r="E32" s="39"/>
      <c r="F32" s="40"/>
      <c r="G32" s="46"/>
      <c r="H32" s="41"/>
      <c r="I32" s="41"/>
      <c r="J32" s="39"/>
      <c r="K32" s="41"/>
      <c r="L32" s="41"/>
      <c r="M32" s="41"/>
      <c r="N32" s="39"/>
      <c r="O32" s="39"/>
      <c r="P32" s="41"/>
      <c r="Q32" s="39"/>
      <c r="R32" s="57">
        <f t="shared" si="0"/>
        <v>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</row>
    <row r="33" spans="1:62" s="6" customFormat="1" ht="18" customHeight="1" x14ac:dyDescent="0.2">
      <c r="A33" s="58"/>
      <c r="B33" s="121">
        <v>9</v>
      </c>
      <c r="C33" s="33"/>
      <c r="D33" s="34"/>
      <c r="E33" s="35"/>
      <c r="F33" s="36"/>
      <c r="G33" s="50"/>
      <c r="H33" s="122"/>
      <c r="I33" s="122"/>
      <c r="J33" s="35"/>
      <c r="K33" s="122"/>
      <c r="L33" s="37"/>
      <c r="M33" s="122"/>
      <c r="N33" s="35"/>
      <c r="O33" s="35"/>
      <c r="P33" s="37"/>
      <c r="Q33" s="35"/>
      <c r="R33" s="57">
        <f t="shared" si="0"/>
        <v>0</v>
      </c>
    </row>
    <row r="34" spans="1:62" s="7" customFormat="1" ht="18" customHeight="1" x14ac:dyDescent="0.2">
      <c r="A34" s="58"/>
      <c r="B34" s="123">
        <v>10</v>
      </c>
      <c r="C34" s="38"/>
      <c r="D34" s="39"/>
      <c r="E34" s="39"/>
      <c r="F34" s="40"/>
      <c r="G34" s="46"/>
      <c r="H34" s="41"/>
      <c r="I34" s="41"/>
      <c r="J34" s="39"/>
      <c r="K34" s="41"/>
      <c r="L34" s="41"/>
      <c r="M34" s="41"/>
      <c r="N34" s="39"/>
      <c r="O34" s="39"/>
      <c r="P34" s="41"/>
      <c r="Q34" s="39"/>
      <c r="R34" s="57">
        <f t="shared" si="0"/>
        <v>0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</row>
    <row r="35" spans="1:62" s="6" customFormat="1" ht="18" customHeight="1" x14ac:dyDescent="0.2">
      <c r="A35" s="58"/>
      <c r="B35" s="121">
        <v>11</v>
      </c>
      <c r="C35" s="33"/>
      <c r="D35" s="34"/>
      <c r="E35" s="35"/>
      <c r="F35" s="36"/>
      <c r="G35" s="50"/>
      <c r="H35" s="122"/>
      <c r="I35" s="122"/>
      <c r="J35" s="35"/>
      <c r="K35" s="122"/>
      <c r="L35" s="37"/>
      <c r="M35" s="122"/>
      <c r="N35" s="35"/>
      <c r="O35" s="35"/>
      <c r="P35" s="37"/>
      <c r="Q35" s="35"/>
      <c r="R35" s="57">
        <f t="shared" si="0"/>
        <v>0</v>
      </c>
    </row>
    <row r="36" spans="1:62" s="7" customFormat="1" ht="18" customHeight="1" x14ac:dyDescent="0.2">
      <c r="A36" s="58"/>
      <c r="B36" s="123">
        <v>12</v>
      </c>
      <c r="C36" s="38"/>
      <c r="D36" s="39"/>
      <c r="E36" s="39"/>
      <c r="F36" s="40"/>
      <c r="G36" s="46"/>
      <c r="H36" s="41"/>
      <c r="I36" s="41"/>
      <c r="J36" s="39"/>
      <c r="K36" s="41"/>
      <c r="L36" s="41"/>
      <c r="M36" s="41"/>
      <c r="N36" s="39"/>
      <c r="O36" s="39"/>
      <c r="P36" s="41"/>
      <c r="Q36" s="39"/>
      <c r="R36" s="57">
        <f t="shared" si="0"/>
        <v>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62" s="6" customFormat="1" ht="18" customHeight="1" x14ac:dyDescent="0.2">
      <c r="A37" s="58"/>
      <c r="B37" s="121">
        <v>13</v>
      </c>
      <c r="C37" s="33"/>
      <c r="D37" s="34"/>
      <c r="E37" s="35"/>
      <c r="F37" s="36"/>
      <c r="G37" s="50"/>
      <c r="H37" s="122"/>
      <c r="I37" s="122"/>
      <c r="J37" s="35"/>
      <c r="K37" s="122"/>
      <c r="L37" s="37"/>
      <c r="M37" s="122"/>
      <c r="N37" s="35"/>
      <c r="O37" s="35"/>
      <c r="P37" s="37"/>
      <c r="Q37" s="35"/>
      <c r="R37" s="57">
        <f t="shared" si="0"/>
        <v>0</v>
      </c>
    </row>
    <row r="38" spans="1:62" s="7" customFormat="1" ht="18" customHeight="1" x14ac:dyDescent="0.2">
      <c r="A38" s="58"/>
      <c r="B38" s="123">
        <v>14</v>
      </c>
      <c r="C38" s="38"/>
      <c r="D38" s="39"/>
      <c r="E38" s="39"/>
      <c r="F38" s="40"/>
      <c r="G38" s="46"/>
      <c r="H38" s="41"/>
      <c r="I38" s="41"/>
      <c r="J38" s="39"/>
      <c r="K38" s="41"/>
      <c r="L38" s="41"/>
      <c r="M38" s="41"/>
      <c r="N38" s="39"/>
      <c r="O38" s="39"/>
      <c r="P38" s="41"/>
      <c r="Q38" s="39"/>
      <c r="R38" s="57">
        <f t="shared" si="0"/>
        <v>0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62" s="6" customFormat="1" ht="18" customHeight="1" x14ac:dyDescent="0.2">
      <c r="A39" s="58"/>
      <c r="B39" s="121">
        <v>15</v>
      </c>
      <c r="C39" s="33"/>
      <c r="D39" s="34"/>
      <c r="E39" s="35"/>
      <c r="F39" s="36"/>
      <c r="G39" s="50"/>
      <c r="H39" s="122"/>
      <c r="I39" s="122"/>
      <c r="J39" s="35"/>
      <c r="K39" s="122"/>
      <c r="L39" s="37"/>
      <c r="M39" s="122"/>
      <c r="N39" s="35"/>
      <c r="O39" s="35"/>
      <c r="P39" s="37"/>
      <c r="Q39" s="35"/>
      <c r="R39" s="57">
        <f t="shared" si="0"/>
        <v>0</v>
      </c>
    </row>
    <row r="40" spans="1:62" s="7" customFormat="1" ht="18" customHeight="1" x14ac:dyDescent="0.2">
      <c r="A40" s="58"/>
      <c r="B40" s="123">
        <v>16</v>
      </c>
      <c r="C40" s="38"/>
      <c r="D40" s="39"/>
      <c r="E40" s="39"/>
      <c r="F40" s="40"/>
      <c r="G40" s="46"/>
      <c r="H40" s="41"/>
      <c r="I40" s="41"/>
      <c r="J40" s="39"/>
      <c r="K40" s="41"/>
      <c r="L40" s="41"/>
      <c r="M40" s="41"/>
      <c r="N40" s="39"/>
      <c r="O40" s="39"/>
      <c r="P40" s="41"/>
      <c r="Q40" s="39"/>
      <c r="R40" s="57">
        <f t="shared" si="0"/>
        <v>0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</row>
    <row r="41" spans="1:62" s="6" customFormat="1" ht="18" customHeight="1" x14ac:dyDescent="0.2">
      <c r="A41" s="58"/>
      <c r="B41" s="121">
        <v>17</v>
      </c>
      <c r="C41" s="33"/>
      <c r="D41" s="34"/>
      <c r="E41" s="35"/>
      <c r="F41" s="36"/>
      <c r="G41" s="50"/>
      <c r="H41" s="122"/>
      <c r="I41" s="122"/>
      <c r="J41" s="35"/>
      <c r="K41" s="122"/>
      <c r="L41" s="37"/>
      <c r="M41" s="122"/>
      <c r="N41" s="35"/>
      <c r="O41" s="35"/>
      <c r="P41" s="37"/>
      <c r="Q41" s="35"/>
      <c r="R41" s="57">
        <f t="shared" si="0"/>
        <v>0</v>
      </c>
    </row>
    <row r="42" spans="1:62" s="7" customFormat="1" ht="18" customHeight="1" x14ac:dyDescent="0.2">
      <c r="A42" s="58"/>
      <c r="B42" s="123">
        <v>18</v>
      </c>
      <c r="C42" s="38"/>
      <c r="D42" s="39"/>
      <c r="E42" s="39"/>
      <c r="F42" s="40"/>
      <c r="G42" s="46"/>
      <c r="H42" s="41"/>
      <c r="I42" s="41"/>
      <c r="J42" s="39"/>
      <c r="K42" s="41"/>
      <c r="L42" s="41"/>
      <c r="M42" s="41"/>
      <c r="N42" s="39"/>
      <c r="O42" s="39"/>
      <c r="P42" s="41"/>
      <c r="Q42" s="39"/>
      <c r="R42" s="57">
        <f t="shared" si="0"/>
        <v>0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</row>
    <row r="43" spans="1:62" s="6" customFormat="1" ht="18" customHeight="1" x14ac:dyDescent="0.2">
      <c r="A43" s="58"/>
      <c r="B43" s="121">
        <v>19</v>
      </c>
      <c r="C43" s="33"/>
      <c r="D43" s="34"/>
      <c r="E43" s="35"/>
      <c r="F43" s="36"/>
      <c r="G43" s="50"/>
      <c r="H43" s="122"/>
      <c r="I43" s="122"/>
      <c r="J43" s="35"/>
      <c r="K43" s="122"/>
      <c r="L43" s="37"/>
      <c r="M43" s="122"/>
      <c r="N43" s="35"/>
      <c r="O43" s="35"/>
      <c r="P43" s="37"/>
      <c r="Q43" s="35"/>
      <c r="R43" s="57">
        <f t="shared" si="0"/>
        <v>0</v>
      </c>
    </row>
    <row r="44" spans="1:62" s="7" customFormat="1" ht="18" customHeight="1" x14ac:dyDescent="0.2">
      <c r="A44" s="58"/>
      <c r="B44" s="123">
        <v>20</v>
      </c>
      <c r="C44" s="38"/>
      <c r="D44" s="39"/>
      <c r="E44" s="39"/>
      <c r="F44" s="40"/>
      <c r="G44" s="46"/>
      <c r="H44" s="41"/>
      <c r="I44" s="41"/>
      <c r="J44" s="39"/>
      <c r="K44" s="41"/>
      <c r="L44" s="41"/>
      <c r="M44" s="41"/>
      <c r="N44" s="39"/>
      <c r="O44" s="39"/>
      <c r="P44" s="41"/>
      <c r="Q44" s="39"/>
      <c r="R44" s="57">
        <f t="shared" si="0"/>
        <v>0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</row>
    <row r="45" spans="1:62" s="6" customFormat="1" ht="18" customHeight="1" x14ac:dyDescent="0.2">
      <c r="A45" s="58"/>
      <c r="B45" s="121">
        <v>21</v>
      </c>
      <c r="C45" s="33"/>
      <c r="D45" s="34"/>
      <c r="E45" s="35"/>
      <c r="F45" s="36"/>
      <c r="G45" s="50"/>
      <c r="H45" s="122"/>
      <c r="I45" s="122"/>
      <c r="J45" s="35"/>
      <c r="K45" s="122"/>
      <c r="L45" s="37"/>
      <c r="M45" s="122"/>
      <c r="N45" s="35"/>
      <c r="O45" s="35"/>
      <c r="P45" s="37"/>
      <c r="Q45" s="35"/>
      <c r="R45" s="57">
        <f t="shared" si="0"/>
        <v>0</v>
      </c>
    </row>
    <row r="46" spans="1:62" s="7" customFormat="1" ht="18" customHeight="1" x14ac:dyDescent="0.2">
      <c r="A46" s="58"/>
      <c r="B46" s="123">
        <v>22</v>
      </c>
      <c r="C46" s="38"/>
      <c r="D46" s="39"/>
      <c r="E46" s="39"/>
      <c r="F46" s="40"/>
      <c r="G46" s="46"/>
      <c r="H46" s="41"/>
      <c r="I46" s="41"/>
      <c r="J46" s="39"/>
      <c r="K46" s="41"/>
      <c r="L46" s="41"/>
      <c r="M46" s="41"/>
      <c r="N46" s="39"/>
      <c r="O46" s="39"/>
      <c r="P46" s="41"/>
      <c r="Q46" s="39"/>
      <c r="R46" s="57">
        <f t="shared" si="0"/>
        <v>0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</row>
    <row r="47" spans="1:62" s="6" customFormat="1" ht="18" customHeight="1" x14ac:dyDescent="0.2">
      <c r="A47" s="58"/>
      <c r="B47" s="121">
        <v>23</v>
      </c>
      <c r="C47" s="33"/>
      <c r="D47" s="34"/>
      <c r="E47" s="35"/>
      <c r="F47" s="36"/>
      <c r="G47" s="50"/>
      <c r="H47" s="122"/>
      <c r="I47" s="122"/>
      <c r="J47" s="35"/>
      <c r="K47" s="122"/>
      <c r="L47" s="37"/>
      <c r="M47" s="122"/>
      <c r="N47" s="35"/>
      <c r="O47" s="35"/>
      <c r="P47" s="37"/>
      <c r="Q47" s="35"/>
      <c r="R47" s="57">
        <f t="shared" si="0"/>
        <v>0</v>
      </c>
    </row>
    <row r="48" spans="1:62" s="7" customFormat="1" ht="18" customHeight="1" x14ac:dyDescent="0.2">
      <c r="A48" s="58"/>
      <c r="B48" s="123">
        <v>24</v>
      </c>
      <c r="C48" s="38"/>
      <c r="D48" s="39"/>
      <c r="E48" s="39"/>
      <c r="F48" s="40"/>
      <c r="G48" s="46"/>
      <c r="H48" s="41"/>
      <c r="I48" s="41"/>
      <c r="J48" s="39"/>
      <c r="K48" s="41"/>
      <c r="L48" s="41"/>
      <c r="M48" s="41"/>
      <c r="N48" s="39"/>
      <c r="O48" s="39"/>
      <c r="P48" s="41"/>
      <c r="Q48" s="39"/>
      <c r="R48" s="57">
        <f t="shared" si="0"/>
        <v>0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</row>
    <row r="49" spans="1:62" s="6" customFormat="1" ht="18" customHeight="1" x14ac:dyDescent="0.2">
      <c r="A49" s="58"/>
      <c r="B49" s="121">
        <v>25</v>
      </c>
      <c r="C49" s="33"/>
      <c r="D49" s="34"/>
      <c r="E49" s="35"/>
      <c r="F49" s="36"/>
      <c r="G49" s="50"/>
      <c r="H49" s="122"/>
      <c r="I49" s="122"/>
      <c r="J49" s="35"/>
      <c r="K49" s="122"/>
      <c r="L49" s="37"/>
      <c r="M49" s="122"/>
      <c r="N49" s="35"/>
      <c r="O49" s="35"/>
      <c r="P49" s="37"/>
      <c r="Q49" s="35"/>
      <c r="R49" s="57">
        <f t="shared" si="0"/>
        <v>0</v>
      </c>
    </row>
    <row r="50" spans="1:62" s="7" customFormat="1" ht="18" customHeight="1" x14ac:dyDescent="0.2">
      <c r="A50" s="58"/>
      <c r="B50" s="123">
        <v>26</v>
      </c>
      <c r="C50" s="38"/>
      <c r="D50" s="39"/>
      <c r="E50" s="39"/>
      <c r="F50" s="40"/>
      <c r="G50" s="46"/>
      <c r="H50" s="41"/>
      <c r="I50" s="41"/>
      <c r="J50" s="39"/>
      <c r="K50" s="41"/>
      <c r="L50" s="41"/>
      <c r="M50" s="41"/>
      <c r="N50" s="39"/>
      <c r="O50" s="39"/>
      <c r="P50" s="41"/>
      <c r="Q50" s="39"/>
      <c r="R50" s="57">
        <f t="shared" si="0"/>
        <v>0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</row>
    <row r="51" spans="1:62" s="6" customFormat="1" ht="18" customHeight="1" x14ac:dyDescent="0.2">
      <c r="A51" s="58"/>
      <c r="B51" s="121">
        <v>27</v>
      </c>
      <c r="C51" s="33"/>
      <c r="D51" s="34"/>
      <c r="E51" s="35"/>
      <c r="F51" s="36"/>
      <c r="G51" s="50"/>
      <c r="H51" s="122"/>
      <c r="I51" s="122"/>
      <c r="J51" s="35"/>
      <c r="K51" s="122"/>
      <c r="L51" s="37"/>
      <c r="M51" s="122"/>
      <c r="N51" s="35"/>
      <c r="O51" s="35"/>
      <c r="P51" s="37"/>
      <c r="Q51" s="35"/>
      <c r="R51" s="57">
        <f t="shared" si="0"/>
        <v>0</v>
      </c>
    </row>
    <row r="52" spans="1:62" s="7" customFormat="1" ht="18" customHeight="1" x14ac:dyDescent="0.2">
      <c r="A52" s="58"/>
      <c r="B52" s="123">
        <v>28</v>
      </c>
      <c r="C52" s="38"/>
      <c r="D52" s="39"/>
      <c r="E52" s="39"/>
      <c r="F52" s="40"/>
      <c r="G52" s="46"/>
      <c r="H52" s="41"/>
      <c r="I52" s="41"/>
      <c r="J52" s="39"/>
      <c r="K52" s="41"/>
      <c r="L52" s="41"/>
      <c r="M52" s="41"/>
      <c r="N52" s="39"/>
      <c r="O52" s="39"/>
      <c r="P52" s="41"/>
      <c r="Q52" s="39"/>
      <c r="R52" s="57">
        <f t="shared" si="0"/>
        <v>0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</row>
    <row r="53" spans="1:62" s="6" customFormat="1" ht="18" customHeight="1" x14ac:dyDescent="0.2">
      <c r="A53" s="58"/>
      <c r="B53" s="121">
        <v>29</v>
      </c>
      <c r="C53" s="33"/>
      <c r="D53" s="34"/>
      <c r="E53" s="35"/>
      <c r="F53" s="36"/>
      <c r="G53" s="50"/>
      <c r="H53" s="122"/>
      <c r="I53" s="122"/>
      <c r="J53" s="35"/>
      <c r="K53" s="122"/>
      <c r="L53" s="37"/>
      <c r="M53" s="122"/>
      <c r="N53" s="35"/>
      <c r="O53" s="35"/>
      <c r="P53" s="37"/>
      <c r="Q53" s="35"/>
      <c r="R53" s="57">
        <f t="shared" si="0"/>
        <v>0</v>
      </c>
    </row>
    <row r="54" spans="1:62" s="7" customFormat="1" ht="18" customHeight="1" x14ac:dyDescent="0.2">
      <c r="A54" s="58"/>
      <c r="B54" s="123">
        <v>30</v>
      </c>
      <c r="C54" s="38"/>
      <c r="D54" s="39"/>
      <c r="E54" s="39"/>
      <c r="F54" s="40"/>
      <c r="G54" s="46"/>
      <c r="H54" s="41"/>
      <c r="I54" s="41"/>
      <c r="J54" s="39"/>
      <c r="K54" s="41"/>
      <c r="L54" s="41"/>
      <c r="M54" s="41"/>
      <c r="N54" s="39"/>
      <c r="O54" s="39"/>
      <c r="P54" s="41"/>
      <c r="Q54" s="39"/>
      <c r="R54" s="57">
        <f t="shared" si="0"/>
        <v>0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</row>
    <row r="55" spans="1:62" s="6" customFormat="1" ht="18" customHeight="1" x14ac:dyDescent="0.2">
      <c r="A55" s="58"/>
      <c r="B55" s="121">
        <v>31</v>
      </c>
      <c r="C55" s="33"/>
      <c r="D55" s="34"/>
      <c r="E55" s="35"/>
      <c r="F55" s="36"/>
      <c r="G55" s="50"/>
      <c r="H55" s="122"/>
      <c r="I55" s="122"/>
      <c r="J55" s="35"/>
      <c r="K55" s="122"/>
      <c r="L55" s="37"/>
      <c r="M55" s="122"/>
      <c r="N55" s="35"/>
      <c r="O55" s="35"/>
      <c r="P55" s="37"/>
      <c r="Q55" s="35"/>
      <c r="R55" s="57">
        <f t="shared" si="0"/>
        <v>0</v>
      </c>
    </row>
    <row r="56" spans="1:62" s="7" customFormat="1" ht="18" customHeight="1" x14ac:dyDescent="0.2">
      <c r="A56" s="58"/>
      <c r="B56" s="123">
        <v>32</v>
      </c>
      <c r="C56" s="38"/>
      <c r="D56" s="39"/>
      <c r="E56" s="39"/>
      <c r="F56" s="40"/>
      <c r="G56" s="46"/>
      <c r="H56" s="41"/>
      <c r="I56" s="41"/>
      <c r="J56" s="39"/>
      <c r="K56" s="41"/>
      <c r="L56" s="41"/>
      <c r="M56" s="41"/>
      <c r="N56" s="39"/>
      <c r="O56" s="39"/>
      <c r="P56" s="41"/>
      <c r="Q56" s="39"/>
      <c r="R56" s="57">
        <f t="shared" si="0"/>
        <v>0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</row>
    <row r="57" spans="1:62" s="6" customFormat="1" ht="18" customHeight="1" x14ac:dyDescent="0.2">
      <c r="A57" s="58"/>
      <c r="B57" s="121">
        <v>33</v>
      </c>
      <c r="C57" s="33"/>
      <c r="D57" s="34"/>
      <c r="E57" s="35"/>
      <c r="F57" s="36"/>
      <c r="G57" s="50"/>
      <c r="H57" s="122"/>
      <c r="I57" s="122"/>
      <c r="J57" s="35"/>
      <c r="K57" s="122"/>
      <c r="L57" s="37"/>
      <c r="M57" s="122"/>
      <c r="N57" s="35"/>
      <c r="O57" s="35"/>
      <c r="P57" s="37"/>
      <c r="Q57" s="35"/>
      <c r="R57" s="57">
        <f t="shared" si="0"/>
        <v>0</v>
      </c>
    </row>
    <row r="58" spans="1:62" s="7" customFormat="1" ht="18" customHeight="1" x14ac:dyDescent="0.2">
      <c r="A58" s="58"/>
      <c r="B58" s="123">
        <v>34</v>
      </c>
      <c r="C58" s="38"/>
      <c r="D58" s="39"/>
      <c r="E58" s="39"/>
      <c r="F58" s="40"/>
      <c r="G58" s="46"/>
      <c r="H58" s="41"/>
      <c r="I58" s="41"/>
      <c r="J58" s="39"/>
      <c r="K58" s="41"/>
      <c r="L58" s="41"/>
      <c r="M58" s="41"/>
      <c r="N58" s="39"/>
      <c r="O58" s="39"/>
      <c r="P58" s="41"/>
      <c r="Q58" s="39"/>
      <c r="R58" s="57">
        <f t="shared" si="0"/>
        <v>0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</row>
    <row r="59" spans="1:62" s="6" customFormat="1" ht="18" customHeight="1" x14ac:dyDescent="0.2">
      <c r="A59" s="58"/>
      <c r="B59" s="121">
        <v>35</v>
      </c>
      <c r="C59" s="33"/>
      <c r="D59" s="34"/>
      <c r="E59" s="35"/>
      <c r="F59" s="36"/>
      <c r="G59" s="50"/>
      <c r="H59" s="122"/>
      <c r="I59" s="122"/>
      <c r="J59" s="35"/>
      <c r="K59" s="122"/>
      <c r="L59" s="37"/>
      <c r="M59" s="122"/>
      <c r="N59" s="35"/>
      <c r="O59" s="35"/>
      <c r="P59" s="37"/>
      <c r="Q59" s="35"/>
      <c r="R59" s="57">
        <f t="shared" si="0"/>
        <v>0</v>
      </c>
    </row>
    <row r="60" spans="1:62" s="7" customFormat="1" ht="18" customHeight="1" x14ac:dyDescent="0.2">
      <c r="A60" s="58"/>
      <c r="B60" s="123">
        <v>36</v>
      </c>
      <c r="C60" s="38"/>
      <c r="D60" s="39"/>
      <c r="E60" s="39"/>
      <c r="F60" s="40"/>
      <c r="G60" s="46"/>
      <c r="H60" s="41"/>
      <c r="I60" s="41"/>
      <c r="J60" s="39"/>
      <c r="K60" s="41"/>
      <c r="L60" s="41"/>
      <c r="M60" s="41"/>
      <c r="N60" s="39"/>
      <c r="O60" s="39"/>
      <c r="P60" s="41"/>
      <c r="Q60" s="39"/>
      <c r="R60" s="57">
        <f t="shared" si="0"/>
        <v>0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</row>
    <row r="61" spans="1:62" s="6" customFormat="1" ht="18" customHeight="1" x14ac:dyDescent="0.2">
      <c r="A61" s="58"/>
      <c r="B61" s="121">
        <v>37</v>
      </c>
      <c r="C61" s="33"/>
      <c r="D61" s="34"/>
      <c r="E61" s="35"/>
      <c r="F61" s="36"/>
      <c r="G61" s="50"/>
      <c r="H61" s="122"/>
      <c r="I61" s="122"/>
      <c r="J61" s="35"/>
      <c r="K61" s="122"/>
      <c r="L61" s="37"/>
      <c r="M61" s="122"/>
      <c r="N61" s="35"/>
      <c r="O61" s="35"/>
      <c r="P61" s="37"/>
      <c r="Q61" s="35"/>
      <c r="R61" s="57">
        <f t="shared" si="0"/>
        <v>0</v>
      </c>
    </row>
    <row r="62" spans="1:62" s="7" customFormat="1" ht="18" customHeight="1" x14ac:dyDescent="0.2">
      <c r="A62" s="58"/>
      <c r="B62" s="123">
        <v>38</v>
      </c>
      <c r="C62" s="38"/>
      <c r="D62" s="39"/>
      <c r="E62" s="39"/>
      <c r="F62" s="40"/>
      <c r="G62" s="46"/>
      <c r="H62" s="41"/>
      <c r="I62" s="41"/>
      <c r="J62" s="39"/>
      <c r="K62" s="41"/>
      <c r="L62" s="41"/>
      <c r="M62" s="41"/>
      <c r="N62" s="39"/>
      <c r="O62" s="39"/>
      <c r="P62" s="41"/>
      <c r="Q62" s="39"/>
      <c r="R62" s="57">
        <f t="shared" si="0"/>
        <v>0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</row>
    <row r="63" spans="1:62" s="6" customFormat="1" ht="18" customHeight="1" x14ac:dyDescent="0.2">
      <c r="A63" s="58"/>
      <c r="B63" s="121">
        <v>39</v>
      </c>
      <c r="C63" s="33"/>
      <c r="D63" s="34"/>
      <c r="E63" s="35"/>
      <c r="F63" s="36"/>
      <c r="G63" s="50"/>
      <c r="H63" s="122"/>
      <c r="I63" s="122"/>
      <c r="J63" s="35"/>
      <c r="K63" s="122"/>
      <c r="L63" s="37"/>
      <c r="M63" s="122"/>
      <c r="N63" s="35"/>
      <c r="O63" s="35"/>
      <c r="P63" s="37"/>
      <c r="Q63" s="35"/>
      <c r="R63" s="57">
        <f t="shared" si="0"/>
        <v>0</v>
      </c>
    </row>
    <row r="64" spans="1:62" s="7" customFormat="1" ht="18" customHeight="1" x14ac:dyDescent="0.2">
      <c r="A64" s="58"/>
      <c r="B64" s="123">
        <v>40</v>
      </c>
      <c r="C64" s="38"/>
      <c r="D64" s="39"/>
      <c r="E64" s="39"/>
      <c r="F64" s="40"/>
      <c r="G64" s="46"/>
      <c r="H64" s="41"/>
      <c r="I64" s="41"/>
      <c r="J64" s="39"/>
      <c r="K64" s="41"/>
      <c r="L64" s="41"/>
      <c r="M64" s="41"/>
      <c r="N64" s="39"/>
      <c r="O64" s="39"/>
      <c r="P64" s="41"/>
      <c r="Q64" s="39"/>
      <c r="R64" s="57">
        <f t="shared" si="0"/>
        <v>0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</row>
    <row r="65" spans="1:62" s="6" customFormat="1" ht="18" customHeight="1" x14ac:dyDescent="0.2">
      <c r="A65" s="58"/>
      <c r="B65" s="121">
        <v>41</v>
      </c>
      <c r="C65" s="33"/>
      <c r="D65" s="34"/>
      <c r="E65" s="35"/>
      <c r="F65" s="36"/>
      <c r="G65" s="50"/>
      <c r="H65" s="122"/>
      <c r="I65" s="122"/>
      <c r="J65" s="35"/>
      <c r="K65" s="122"/>
      <c r="L65" s="37"/>
      <c r="M65" s="122"/>
      <c r="N65" s="35"/>
      <c r="O65" s="35"/>
      <c r="P65" s="37"/>
      <c r="Q65" s="35"/>
      <c r="R65" s="57">
        <f t="shared" si="0"/>
        <v>0</v>
      </c>
    </row>
    <row r="66" spans="1:62" s="7" customFormat="1" ht="18" customHeight="1" x14ac:dyDescent="0.2">
      <c r="A66" s="58"/>
      <c r="B66" s="123">
        <v>42</v>
      </c>
      <c r="C66" s="38"/>
      <c r="D66" s="39"/>
      <c r="E66" s="39"/>
      <c r="F66" s="40"/>
      <c r="G66" s="46"/>
      <c r="H66" s="41"/>
      <c r="I66" s="41"/>
      <c r="J66" s="39"/>
      <c r="K66" s="41"/>
      <c r="L66" s="41"/>
      <c r="M66" s="41"/>
      <c r="N66" s="39"/>
      <c r="O66" s="39"/>
      <c r="P66" s="41"/>
      <c r="Q66" s="39"/>
      <c r="R66" s="57">
        <f t="shared" si="0"/>
        <v>0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</row>
    <row r="67" spans="1:62" s="6" customFormat="1" ht="18" customHeight="1" x14ac:dyDescent="0.2">
      <c r="A67" s="58"/>
      <c r="B67" s="121">
        <v>43</v>
      </c>
      <c r="C67" s="33"/>
      <c r="D67" s="34"/>
      <c r="E67" s="35"/>
      <c r="F67" s="36"/>
      <c r="G67" s="50"/>
      <c r="H67" s="122"/>
      <c r="I67" s="122"/>
      <c r="J67" s="35"/>
      <c r="K67" s="122"/>
      <c r="L67" s="37"/>
      <c r="M67" s="122"/>
      <c r="N67" s="35"/>
      <c r="O67" s="35"/>
      <c r="P67" s="37"/>
      <c r="Q67" s="35"/>
      <c r="R67" s="57">
        <f t="shared" si="0"/>
        <v>0</v>
      </c>
    </row>
    <row r="68" spans="1:62" s="7" customFormat="1" ht="18" customHeight="1" x14ac:dyDescent="0.2">
      <c r="A68" s="58"/>
      <c r="B68" s="123">
        <v>44</v>
      </c>
      <c r="C68" s="38"/>
      <c r="D68" s="39"/>
      <c r="E68" s="39"/>
      <c r="F68" s="40"/>
      <c r="G68" s="46"/>
      <c r="H68" s="41"/>
      <c r="I68" s="41"/>
      <c r="J68" s="39"/>
      <c r="K68" s="41"/>
      <c r="L68" s="41"/>
      <c r="M68" s="41"/>
      <c r="N68" s="39"/>
      <c r="O68" s="39"/>
      <c r="P68" s="41"/>
      <c r="Q68" s="39"/>
      <c r="R68" s="57">
        <f t="shared" si="0"/>
        <v>0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</row>
    <row r="69" spans="1:62" s="6" customFormat="1" ht="18" customHeight="1" x14ac:dyDescent="0.2">
      <c r="A69" s="58"/>
      <c r="B69" s="121">
        <v>45</v>
      </c>
      <c r="C69" s="33"/>
      <c r="D69" s="34"/>
      <c r="E69" s="35"/>
      <c r="F69" s="36"/>
      <c r="G69" s="50"/>
      <c r="H69" s="122"/>
      <c r="I69" s="122"/>
      <c r="J69" s="35"/>
      <c r="K69" s="122"/>
      <c r="L69" s="37"/>
      <c r="M69" s="122"/>
      <c r="N69" s="35"/>
      <c r="O69" s="35"/>
      <c r="P69" s="37"/>
      <c r="Q69" s="35"/>
      <c r="R69" s="57">
        <f t="shared" si="0"/>
        <v>0</v>
      </c>
    </row>
    <row r="70" spans="1:62" s="7" customFormat="1" ht="18" customHeight="1" x14ac:dyDescent="0.2">
      <c r="A70" s="58"/>
      <c r="B70" s="123">
        <v>46</v>
      </c>
      <c r="C70" s="38"/>
      <c r="D70" s="39"/>
      <c r="E70" s="39"/>
      <c r="F70" s="40"/>
      <c r="G70" s="46"/>
      <c r="H70" s="41"/>
      <c r="I70" s="41"/>
      <c r="J70" s="39"/>
      <c r="K70" s="41"/>
      <c r="L70" s="41"/>
      <c r="M70" s="41"/>
      <c r="N70" s="39"/>
      <c r="O70" s="39"/>
      <c r="P70" s="41"/>
      <c r="Q70" s="39"/>
      <c r="R70" s="57">
        <f t="shared" si="0"/>
        <v>0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</row>
    <row r="71" spans="1:62" s="6" customFormat="1" ht="18" customHeight="1" x14ac:dyDescent="0.2">
      <c r="A71" s="58"/>
      <c r="B71" s="121">
        <v>47</v>
      </c>
      <c r="C71" s="33"/>
      <c r="D71" s="34"/>
      <c r="E71" s="35"/>
      <c r="F71" s="36"/>
      <c r="G71" s="50"/>
      <c r="H71" s="122"/>
      <c r="I71" s="122"/>
      <c r="J71" s="35"/>
      <c r="K71" s="122"/>
      <c r="L71" s="37"/>
      <c r="M71" s="122"/>
      <c r="N71" s="35"/>
      <c r="O71" s="35"/>
      <c r="P71" s="37"/>
      <c r="Q71" s="35"/>
      <c r="R71" s="57">
        <f t="shared" si="0"/>
        <v>0</v>
      </c>
    </row>
    <row r="72" spans="1:62" s="7" customFormat="1" ht="18" customHeight="1" x14ac:dyDescent="0.2">
      <c r="A72" s="58"/>
      <c r="B72" s="123">
        <v>48</v>
      </c>
      <c r="C72" s="38"/>
      <c r="D72" s="39"/>
      <c r="E72" s="39"/>
      <c r="F72" s="40"/>
      <c r="G72" s="46"/>
      <c r="H72" s="41"/>
      <c r="I72" s="41"/>
      <c r="J72" s="39"/>
      <c r="K72" s="41"/>
      <c r="L72" s="41"/>
      <c r="M72" s="41"/>
      <c r="N72" s="39"/>
      <c r="O72" s="39"/>
      <c r="P72" s="41"/>
      <c r="Q72" s="39"/>
      <c r="R72" s="57">
        <f t="shared" si="0"/>
        <v>0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</row>
    <row r="73" spans="1:62" s="6" customFormat="1" ht="18" customHeight="1" x14ac:dyDescent="0.2">
      <c r="A73" s="58"/>
      <c r="B73" s="121">
        <v>49</v>
      </c>
      <c r="C73" s="33"/>
      <c r="D73" s="34"/>
      <c r="E73" s="35"/>
      <c r="F73" s="36"/>
      <c r="G73" s="50"/>
      <c r="H73" s="122"/>
      <c r="I73" s="122"/>
      <c r="J73" s="35"/>
      <c r="K73" s="122"/>
      <c r="L73" s="37"/>
      <c r="M73" s="122"/>
      <c r="N73" s="35"/>
      <c r="O73" s="35"/>
      <c r="P73" s="37"/>
      <c r="Q73" s="35"/>
      <c r="R73" s="57">
        <f t="shared" si="0"/>
        <v>0</v>
      </c>
    </row>
    <row r="74" spans="1:62" s="7" customFormat="1" ht="18" customHeight="1" x14ac:dyDescent="0.2">
      <c r="A74" s="58"/>
      <c r="B74" s="123">
        <v>50</v>
      </c>
      <c r="C74" s="38"/>
      <c r="D74" s="39"/>
      <c r="E74" s="39"/>
      <c r="F74" s="40"/>
      <c r="G74" s="46"/>
      <c r="H74" s="41"/>
      <c r="I74" s="41"/>
      <c r="J74" s="39"/>
      <c r="K74" s="41"/>
      <c r="L74" s="41"/>
      <c r="M74" s="41"/>
      <c r="N74" s="39"/>
      <c r="O74" s="39"/>
      <c r="P74" s="41"/>
      <c r="Q74" s="39"/>
      <c r="R74" s="57">
        <f t="shared" si="0"/>
        <v>0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</row>
    <row r="75" spans="1:62" s="6" customFormat="1" ht="18" customHeight="1" thickBot="1" x14ac:dyDescent="0.25">
      <c r="A75" s="58"/>
      <c r="B75" s="124">
        <v>51</v>
      </c>
      <c r="C75" s="42"/>
      <c r="D75" s="43"/>
      <c r="E75" s="44"/>
      <c r="F75" s="44"/>
      <c r="G75" s="128"/>
      <c r="H75" s="43"/>
      <c r="I75" s="125"/>
      <c r="J75" s="44"/>
      <c r="K75" s="125"/>
      <c r="L75" s="45"/>
      <c r="M75" s="125"/>
      <c r="N75" s="44"/>
      <c r="O75" s="44"/>
      <c r="P75" s="45"/>
      <c r="Q75" s="44"/>
      <c r="R75" s="129">
        <f t="shared" si="0"/>
        <v>0</v>
      </c>
    </row>
    <row r="76" spans="1:62" x14ac:dyDescent="0.15">
      <c r="G76" s="126"/>
      <c r="I76" s="126"/>
      <c r="K76" s="126"/>
      <c r="M76" s="127"/>
      <c r="N76" s="2"/>
      <c r="O76" s="2"/>
      <c r="P76" s="3"/>
      <c r="Q76" s="3"/>
      <c r="R76" s="127"/>
      <c r="S76" s="3"/>
      <c r="T76" s="2"/>
      <c r="U76" s="2"/>
      <c r="V76" s="2"/>
      <c r="W76" s="9"/>
    </row>
    <row r="77" spans="1:62" x14ac:dyDescent="0.15">
      <c r="B77" s="2"/>
    </row>
  </sheetData>
  <sheetProtection algorithmName="SHA-512" hashValue="8qwfos4Yb8NV42oCKuvvJR7pkf+aeKwRQu0HdghAq97zz4Ruh2lRp71M0d7qSnBNcY4Gey2r26Kfyva+FoQDuQ==" saltValue="Snt1fZ0zeutoZfq17mkX9Q==" spinCount="100000" sheet="1" objects="1" scenarios="1" selectLockedCells="1"/>
  <mergeCells count="5">
    <mergeCell ref="C10:H10"/>
    <mergeCell ref="C9:H9"/>
    <mergeCell ref="J18:K19"/>
    <mergeCell ref="H18:I19"/>
    <mergeCell ref="L18:L19"/>
  </mergeCells>
  <phoneticPr fontId="1"/>
  <dataValidations count="10">
    <dataValidation type="list" allowBlank="1" showInputMessage="1" showErrorMessage="1" sqref="E23">
      <formula1>$T$25:$T$25</formula1>
    </dataValidation>
    <dataValidation type="list" allowBlank="1" showInputMessage="1" showErrorMessage="1" sqref="O76:Q76 S76:U76 N24:O74">
      <formula1>"有,無"</formula1>
    </dataValidation>
    <dataValidation type="list" allowBlank="1" showInputMessage="1" showErrorMessage="1" sqref="E24:E74">
      <formula1>"男,女"</formula1>
    </dataValidation>
    <dataValidation type="list" allowBlank="1" showInputMessage="1" showErrorMessage="1" sqref="W76">
      <formula1>#REF!</formula1>
    </dataValidation>
    <dataValidation type="list" allowBlank="1" showInputMessage="1" showErrorMessage="1" sqref="L24:L75">
      <formula1>"レンタル,個人所有"</formula1>
    </dataValidation>
    <dataValidation type="list" allowBlank="1" showInputMessage="1" showErrorMessage="1" sqref="K24:K75">
      <formula1>"レンタル,不要"</formula1>
    </dataValidation>
    <dataValidation type="list" allowBlank="1" showInputMessage="1" showErrorMessage="1" sqref="P24:P75">
      <formula1>"○,×"</formula1>
    </dataValidation>
    <dataValidation type="list" allowBlank="1" showInputMessage="1" showErrorMessage="1" sqref="H24:H75">
      <formula1>"M65A,W65A,M50A,W50A,M35A,W35A,M21A,W21A,M18A,W18A,M15A,W15A,B(男女共通),N(男女共通),参加しない"</formula1>
    </dataValidation>
    <dataValidation type="list" allowBlank="1" showInputMessage="1" showErrorMessage="1" sqref="I24:I75">
      <formula1>"MA,WA,MB,WB,MIX,MA-Special,WA-Special,MB-Special,WB-Special,鉄人,MAC, WAC,MBC,WBC,参加しない"</formula1>
    </dataValidation>
    <dataValidation type="list" allowBlank="1" showInputMessage="1" showErrorMessage="1" sqref="G24:G75">
      <formula1>"学生・中高生以下,一般"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G8" sqref="G8"/>
    </sheetView>
  </sheetViews>
  <sheetFormatPr defaultRowHeight="13.5" x14ac:dyDescent="0.15"/>
  <cols>
    <col min="4" max="4" width="17.75" customWidth="1"/>
    <col min="5" max="5" width="9.75" customWidth="1"/>
    <col min="6" max="6" width="17.5" customWidth="1"/>
    <col min="7" max="7" width="18.125" customWidth="1"/>
    <col min="8" max="8" width="5.375" customWidth="1"/>
    <col min="10" max="10" width="27.25" customWidth="1"/>
  </cols>
  <sheetData>
    <row r="1" spans="1:10" ht="14.25" thickBot="1" x14ac:dyDescent="0.2"/>
    <row r="2" spans="1:10" x14ac:dyDescent="0.15">
      <c r="A2" s="24"/>
      <c r="F2" s="143" t="s">
        <v>59</v>
      </c>
      <c r="G2" s="144"/>
      <c r="H2" s="145"/>
    </row>
    <row r="3" spans="1:10" x14ac:dyDescent="0.15">
      <c r="F3" s="146"/>
      <c r="G3" s="147"/>
      <c r="H3" s="148"/>
    </row>
    <row r="4" spans="1:10" ht="14.25" thickBot="1" x14ac:dyDescent="0.2">
      <c r="F4" s="149"/>
      <c r="G4" s="150"/>
      <c r="H4" s="151"/>
    </row>
    <row r="6" spans="1:10" x14ac:dyDescent="0.15">
      <c r="B6" s="152" t="s">
        <v>69</v>
      </c>
      <c r="C6" s="152"/>
      <c r="D6" s="152"/>
      <c r="E6" s="152"/>
    </row>
    <row r="7" spans="1:10" x14ac:dyDescent="0.15">
      <c r="B7" s="12" t="s">
        <v>60</v>
      </c>
      <c r="C7" s="20">
        <f>COUNTIF($C$18:$C$77,"MA")</f>
        <v>0</v>
      </c>
      <c r="D7" s="12" t="s">
        <v>65</v>
      </c>
      <c r="E7" s="20">
        <f>COUNTIF($C$18:$C$77,"MA-Special")</f>
        <v>0</v>
      </c>
    </row>
    <row r="8" spans="1:10" x14ac:dyDescent="0.15">
      <c r="B8" s="12" t="s">
        <v>61</v>
      </c>
      <c r="C8" s="20">
        <f>COUNTIF($C$18:$C$77,"WA")</f>
        <v>0</v>
      </c>
      <c r="D8" s="12" t="s">
        <v>64</v>
      </c>
      <c r="E8" s="20">
        <f>COUNTIF($C$18:$C$77,"WA-Special")</f>
        <v>0</v>
      </c>
    </row>
    <row r="9" spans="1:10" x14ac:dyDescent="0.15">
      <c r="B9" s="12" t="s">
        <v>62</v>
      </c>
      <c r="C9" s="20">
        <f>COUNTIF($C$18:$C$77,"MB")</f>
        <v>0</v>
      </c>
      <c r="D9" s="12" t="s">
        <v>66</v>
      </c>
      <c r="E9" s="20">
        <f>COUNTIF($C$18:$C$77,"MB-Special")</f>
        <v>0</v>
      </c>
    </row>
    <row r="10" spans="1:10" x14ac:dyDescent="0.15">
      <c r="B10" s="12" t="s">
        <v>63</v>
      </c>
      <c r="C10" s="20">
        <f>COUNTIF($C$18:$C$77,"WB")</f>
        <v>0</v>
      </c>
      <c r="D10" s="12" t="s">
        <v>67</v>
      </c>
      <c r="E10" s="20">
        <f>COUNTIF($C$18:$C$77,"WB-Special")</f>
        <v>0</v>
      </c>
    </row>
    <row r="11" spans="1:10" x14ac:dyDescent="0.15">
      <c r="B11" s="12" t="s">
        <v>56</v>
      </c>
      <c r="C11" s="20">
        <f>COUNTIF($C$18:$C$77,"MIX")</f>
        <v>0</v>
      </c>
      <c r="D11" s="12" t="s">
        <v>68</v>
      </c>
      <c r="E11" s="20">
        <f>COUNTIF($C$18:$C$77,"鉄人")</f>
        <v>0</v>
      </c>
    </row>
    <row r="13" spans="1:10" ht="14.25" thickBot="1" x14ac:dyDescent="0.2"/>
    <row r="14" spans="1:10" x14ac:dyDescent="0.15">
      <c r="B14" s="23" t="s">
        <v>58</v>
      </c>
      <c r="C14" s="18" t="s">
        <v>42</v>
      </c>
      <c r="D14" s="18" t="s">
        <v>43</v>
      </c>
      <c r="E14" s="18" t="s">
        <v>44</v>
      </c>
      <c r="F14" s="18" t="s">
        <v>45</v>
      </c>
      <c r="G14" s="18" t="s">
        <v>46</v>
      </c>
      <c r="H14" s="18" t="s">
        <v>47</v>
      </c>
      <c r="I14" s="18" t="s">
        <v>48</v>
      </c>
      <c r="J14" s="19" t="s">
        <v>49</v>
      </c>
    </row>
    <row r="15" spans="1:10" x14ac:dyDescent="0.15">
      <c r="B15" s="161" t="s">
        <v>41</v>
      </c>
      <c r="C15" s="158" t="s">
        <v>53</v>
      </c>
      <c r="D15" s="158"/>
      <c r="E15" s="21">
        <v>1</v>
      </c>
      <c r="F15" s="21" t="s">
        <v>73</v>
      </c>
      <c r="G15" s="21" t="s">
        <v>70</v>
      </c>
      <c r="H15" s="21" t="s">
        <v>20</v>
      </c>
      <c r="I15" s="21" t="s">
        <v>50</v>
      </c>
      <c r="J15" s="22"/>
    </row>
    <row r="16" spans="1:10" x14ac:dyDescent="0.15">
      <c r="B16" s="162"/>
      <c r="C16" s="159"/>
      <c r="D16" s="159"/>
      <c r="E16" s="21">
        <v>2</v>
      </c>
      <c r="F16" s="21" t="s">
        <v>71</v>
      </c>
      <c r="G16" s="21" t="s">
        <v>72</v>
      </c>
      <c r="H16" s="21" t="s">
        <v>57</v>
      </c>
      <c r="I16" s="21" t="s">
        <v>51</v>
      </c>
      <c r="J16" s="22"/>
    </row>
    <row r="17" spans="2:10" x14ac:dyDescent="0.15">
      <c r="B17" s="163"/>
      <c r="C17" s="160"/>
      <c r="D17" s="160"/>
      <c r="E17" s="21">
        <v>3</v>
      </c>
      <c r="F17" s="21" t="s">
        <v>54</v>
      </c>
      <c r="G17" s="21" t="s">
        <v>55</v>
      </c>
      <c r="H17" s="21" t="s">
        <v>20</v>
      </c>
      <c r="I17" s="21" t="s">
        <v>52</v>
      </c>
      <c r="J17" s="22"/>
    </row>
    <row r="18" spans="2:10" x14ac:dyDescent="0.15">
      <c r="B18" s="154">
        <v>1</v>
      </c>
      <c r="C18" s="140"/>
      <c r="D18" s="140"/>
      <c r="E18" s="13">
        <v>1</v>
      </c>
      <c r="F18" s="12"/>
      <c r="G18" s="12"/>
      <c r="H18" s="12"/>
      <c r="I18" s="12"/>
      <c r="J18" s="14"/>
    </row>
    <row r="19" spans="2:10" x14ac:dyDescent="0.15">
      <c r="B19" s="155"/>
      <c r="C19" s="141"/>
      <c r="D19" s="141"/>
      <c r="E19" s="13">
        <v>2</v>
      </c>
      <c r="F19" s="12"/>
      <c r="G19" s="12"/>
      <c r="H19" s="12"/>
      <c r="I19" s="12"/>
      <c r="J19" s="14"/>
    </row>
    <row r="20" spans="2:10" x14ac:dyDescent="0.15">
      <c r="B20" s="156"/>
      <c r="C20" s="153"/>
      <c r="D20" s="153"/>
      <c r="E20" s="13">
        <v>3</v>
      </c>
      <c r="F20" s="12"/>
      <c r="G20" s="12"/>
      <c r="H20" s="12"/>
      <c r="I20" s="12"/>
      <c r="J20" s="14"/>
    </row>
    <row r="21" spans="2:10" x14ac:dyDescent="0.15">
      <c r="B21" s="154">
        <v>2</v>
      </c>
      <c r="C21" s="140"/>
      <c r="D21" s="140"/>
      <c r="E21" s="13">
        <v>1</v>
      </c>
      <c r="F21" s="12"/>
      <c r="G21" s="12"/>
      <c r="H21" s="12"/>
      <c r="I21" s="12"/>
      <c r="J21" s="14"/>
    </row>
    <row r="22" spans="2:10" x14ac:dyDescent="0.15">
      <c r="B22" s="155"/>
      <c r="C22" s="141"/>
      <c r="D22" s="141"/>
      <c r="E22" s="13">
        <v>2</v>
      </c>
      <c r="F22" s="12"/>
      <c r="G22" s="12"/>
      <c r="H22" s="12"/>
      <c r="I22" s="12"/>
      <c r="J22" s="14"/>
    </row>
    <row r="23" spans="2:10" x14ac:dyDescent="0.15">
      <c r="B23" s="156"/>
      <c r="C23" s="153"/>
      <c r="D23" s="153"/>
      <c r="E23" s="13">
        <v>3</v>
      </c>
      <c r="F23" s="12"/>
      <c r="G23" s="12"/>
      <c r="H23" s="12"/>
      <c r="I23" s="12"/>
      <c r="J23" s="14"/>
    </row>
    <row r="24" spans="2:10" x14ac:dyDescent="0.15">
      <c r="B24" s="154">
        <v>3</v>
      </c>
      <c r="C24" s="140"/>
      <c r="D24" s="140"/>
      <c r="E24" s="13">
        <v>1</v>
      </c>
      <c r="F24" s="12"/>
      <c r="G24" s="12"/>
      <c r="H24" s="12"/>
      <c r="I24" s="12"/>
      <c r="J24" s="14"/>
    </row>
    <row r="25" spans="2:10" x14ac:dyDescent="0.15">
      <c r="B25" s="155"/>
      <c r="C25" s="141"/>
      <c r="D25" s="141"/>
      <c r="E25" s="13">
        <v>2</v>
      </c>
      <c r="F25" s="12"/>
      <c r="G25" s="12"/>
      <c r="H25" s="12"/>
      <c r="I25" s="12"/>
      <c r="J25" s="14"/>
    </row>
    <row r="26" spans="2:10" x14ac:dyDescent="0.15">
      <c r="B26" s="156"/>
      <c r="C26" s="153"/>
      <c r="D26" s="153"/>
      <c r="E26" s="13">
        <v>3</v>
      </c>
      <c r="F26" s="12"/>
      <c r="G26" s="12"/>
      <c r="H26" s="12"/>
      <c r="I26" s="12"/>
      <c r="J26" s="14"/>
    </row>
    <row r="27" spans="2:10" x14ac:dyDescent="0.15">
      <c r="B27" s="154">
        <v>4</v>
      </c>
      <c r="C27" s="140"/>
      <c r="D27" s="140"/>
      <c r="E27" s="13">
        <v>1</v>
      </c>
      <c r="F27" s="12"/>
      <c r="G27" s="12"/>
      <c r="H27" s="12"/>
      <c r="I27" s="12"/>
      <c r="J27" s="14"/>
    </row>
    <row r="28" spans="2:10" x14ac:dyDescent="0.15">
      <c r="B28" s="155"/>
      <c r="C28" s="141"/>
      <c r="D28" s="141"/>
      <c r="E28" s="13">
        <v>2</v>
      </c>
      <c r="F28" s="12"/>
      <c r="G28" s="12"/>
      <c r="H28" s="12"/>
      <c r="I28" s="12"/>
      <c r="J28" s="14"/>
    </row>
    <row r="29" spans="2:10" x14ac:dyDescent="0.15">
      <c r="B29" s="156"/>
      <c r="C29" s="153"/>
      <c r="D29" s="153"/>
      <c r="E29" s="13">
        <v>3</v>
      </c>
      <c r="F29" s="12"/>
      <c r="G29" s="12"/>
      <c r="H29" s="12"/>
      <c r="I29" s="12"/>
      <c r="J29" s="14"/>
    </row>
    <row r="30" spans="2:10" x14ac:dyDescent="0.15">
      <c r="B30" s="154">
        <v>5</v>
      </c>
      <c r="C30" s="140"/>
      <c r="D30" s="140"/>
      <c r="E30" s="13">
        <v>1</v>
      </c>
      <c r="F30" s="12"/>
      <c r="G30" s="12"/>
      <c r="H30" s="12"/>
      <c r="I30" s="12"/>
      <c r="J30" s="14"/>
    </row>
    <row r="31" spans="2:10" x14ac:dyDescent="0.15">
      <c r="B31" s="155"/>
      <c r="C31" s="141"/>
      <c r="D31" s="141"/>
      <c r="E31" s="13">
        <v>2</v>
      </c>
      <c r="F31" s="12"/>
      <c r="G31" s="12"/>
      <c r="H31" s="12"/>
      <c r="I31" s="12"/>
      <c r="J31" s="14"/>
    </row>
    <row r="32" spans="2:10" x14ac:dyDescent="0.15">
      <c r="B32" s="156"/>
      <c r="C32" s="153"/>
      <c r="D32" s="153"/>
      <c r="E32" s="13">
        <v>3</v>
      </c>
      <c r="F32" s="12"/>
      <c r="G32" s="12"/>
      <c r="H32" s="12"/>
      <c r="I32" s="12"/>
      <c r="J32" s="14"/>
    </row>
    <row r="33" spans="2:10" x14ac:dyDescent="0.15">
      <c r="B33" s="154">
        <v>6</v>
      </c>
      <c r="C33" s="140"/>
      <c r="D33" s="140"/>
      <c r="E33" s="13">
        <v>1</v>
      </c>
      <c r="F33" s="12"/>
      <c r="G33" s="12"/>
      <c r="H33" s="12"/>
      <c r="I33" s="12"/>
      <c r="J33" s="14"/>
    </row>
    <row r="34" spans="2:10" x14ac:dyDescent="0.15">
      <c r="B34" s="155"/>
      <c r="C34" s="141"/>
      <c r="D34" s="141"/>
      <c r="E34" s="13">
        <v>2</v>
      </c>
      <c r="F34" s="12"/>
      <c r="G34" s="12"/>
      <c r="H34" s="12"/>
      <c r="I34" s="12"/>
      <c r="J34" s="14"/>
    </row>
    <row r="35" spans="2:10" x14ac:dyDescent="0.15">
      <c r="B35" s="156"/>
      <c r="C35" s="153"/>
      <c r="D35" s="153"/>
      <c r="E35" s="13">
        <v>3</v>
      </c>
      <c r="F35" s="12"/>
      <c r="G35" s="12"/>
      <c r="H35" s="12"/>
      <c r="I35" s="12"/>
      <c r="J35" s="14"/>
    </row>
    <row r="36" spans="2:10" x14ac:dyDescent="0.15">
      <c r="B36" s="154">
        <v>7</v>
      </c>
      <c r="C36" s="140"/>
      <c r="D36" s="140"/>
      <c r="E36" s="13">
        <v>1</v>
      </c>
      <c r="F36" s="12"/>
      <c r="G36" s="12"/>
      <c r="H36" s="12"/>
      <c r="I36" s="12"/>
      <c r="J36" s="14"/>
    </row>
    <row r="37" spans="2:10" x14ac:dyDescent="0.15">
      <c r="B37" s="155"/>
      <c r="C37" s="141"/>
      <c r="D37" s="141"/>
      <c r="E37" s="13">
        <v>2</v>
      </c>
      <c r="F37" s="12"/>
      <c r="G37" s="12"/>
      <c r="H37" s="12"/>
      <c r="I37" s="12"/>
      <c r="J37" s="14"/>
    </row>
    <row r="38" spans="2:10" x14ac:dyDescent="0.15">
      <c r="B38" s="156"/>
      <c r="C38" s="153"/>
      <c r="D38" s="153"/>
      <c r="E38" s="13">
        <v>3</v>
      </c>
      <c r="F38" s="12"/>
      <c r="G38" s="12"/>
      <c r="H38" s="12"/>
      <c r="I38" s="12"/>
      <c r="J38" s="14"/>
    </row>
    <row r="39" spans="2:10" x14ac:dyDescent="0.15">
      <c r="B39" s="154">
        <v>8</v>
      </c>
      <c r="C39" s="140"/>
      <c r="D39" s="140"/>
      <c r="E39" s="13">
        <v>1</v>
      </c>
      <c r="F39" s="12"/>
      <c r="G39" s="12"/>
      <c r="H39" s="12"/>
      <c r="I39" s="12"/>
      <c r="J39" s="14"/>
    </row>
    <row r="40" spans="2:10" x14ac:dyDescent="0.15">
      <c r="B40" s="155"/>
      <c r="C40" s="141"/>
      <c r="D40" s="141"/>
      <c r="E40" s="13">
        <v>2</v>
      </c>
      <c r="F40" s="12"/>
      <c r="G40" s="12"/>
      <c r="H40" s="12"/>
      <c r="I40" s="12"/>
      <c r="J40" s="14"/>
    </row>
    <row r="41" spans="2:10" x14ac:dyDescent="0.15">
      <c r="B41" s="156"/>
      <c r="C41" s="153"/>
      <c r="D41" s="153"/>
      <c r="E41" s="13">
        <v>3</v>
      </c>
      <c r="F41" s="12"/>
      <c r="G41" s="12"/>
      <c r="H41" s="12"/>
      <c r="I41" s="12"/>
      <c r="J41" s="14"/>
    </row>
    <row r="42" spans="2:10" x14ac:dyDescent="0.15">
      <c r="B42" s="154">
        <v>9</v>
      </c>
      <c r="C42" s="140"/>
      <c r="D42" s="140"/>
      <c r="E42" s="13">
        <v>1</v>
      </c>
      <c r="F42" s="12"/>
      <c r="G42" s="12"/>
      <c r="H42" s="12"/>
      <c r="I42" s="12"/>
      <c r="J42" s="14"/>
    </row>
    <row r="43" spans="2:10" x14ac:dyDescent="0.15">
      <c r="B43" s="155"/>
      <c r="C43" s="141"/>
      <c r="D43" s="141"/>
      <c r="E43" s="13">
        <v>2</v>
      </c>
      <c r="F43" s="12"/>
      <c r="G43" s="12"/>
      <c r="H43" s="12"/>
      <c r="I43" s="12"/>
      <c r="J43" s="14"/>
    </row>
    <row r="44" spans="2:10" x14ac:dyDescent="0.15">
      <c r="B44" s="156"/>
      <c r="C44" s="153"/>
      <c r="D44" s="153"/>
      <c r="E44" s="13">
        <v>3</v>
      </c>
      <c r="F44" s="12"/>
      <c r="G44" s="12"/>
      <c r="H44" s="12"/>
      <c r="I44" s="12"/>
      <c r="J44" s="14"/>
    </row>
    <row r="45" spans="2:10" x14ac:dyDescent="0.15">
      <c r="B45" s="154">
        <v>10</v>
      </c>
      <c r="C45" s="140"/>
      <c r="D45" s="140"/>
      <c r="E45" s="13">
        <v>1</v>
      </c>
      <c r="F45" s="12"/>
      <c r="G45" s="12"/>
      <c r="H45" s="12"/>
      <c r="I45" s="12"/>
      <c r="J45" s="14"/>
    </row>
    <row r="46" spans="2:10" x14ac:dyDescent="0.15">
      <c r="B46" s="155"/>
      <c r="C46" s="141"/>
      <c r="D46" s="141"/>
      <c r="E46" s="13">
        <v>2</v>
      </c>
      <c r="F46" s="12"/>
      <c r="G46" s="12"/>
      <c r="H46" s="12"/>
      <c r="I46" s="12"/>
      <c r="J46" s="14"/>
    </row>
    <row r="47" spans="2:10" x14ac:dyDescent="0.15">
      <c r="B47" s="156"/>
      <c r="C47" s="153"/>
      <c r="D47" s="153"/>
      <c r="E47" s="13">
        <v>3</v>
      </c>
      <c r="F47" s="12"/>
      <c r="G47" s="12"/>
      <c r="H47" s="12"/>
      <c r="I47" s="12"/>
      <c r="J47" s="14"/>
    </row>
    <row r="48" spans="2:10" x14ac:dyDescent="0.15">
      <c r="B48" s="154">
        <v>11</v>
      </c>
      <c r="C48" s="140"/>
      <c r="D48" s="140"/>
      <c r="E48" s="13">
        <v>1</v>
      </c>
      <c r="F48" s="12"/>
      <c r="G48" s="12"/>
      <c r="H48" s="12"/>
      <c r="I48" s="12"/>
      <c r="J48" s="14"/>
    </row>
    <row r="49" spans="2:10" x14ac:dyDescent="0.15">
      <c r="B49" s="155"/>
      <c r="C49" s="141"/>
      <c r="D49" s="141"/>
      <c r="E49" s="13">
        <v>2</v>
      </c>
      <c r="F49" s="12"/>
      <c r="G49" s="12"/>
      <c r="H49" s="12"/>
      <c r="I49" s="12"/>
      <c r="J49" s="14"/>
    </row>
    <row r="50" spans="2:10" x14ac:dyDescent="0.15">
      <c r="B50" s="156"/>
      <c r="C50" s="153"/>
      <c r="D50" s="153"/>
      <c r="E50" s="13">
        <v>3</v>
      </c>
      <c r="F50" s="12"/>
      <c r="G50" s="12"/>
      <c r="H50" s="12"/>
      <c r="I50" s="12"/>
      <c r="J50" s="14"/>
    </row>
    <row r="51" spans="2:10" x14ac:dyDescent="0.15">
      <c r="B51" s="154">
        <v>12</v>
      </c>
      <c r="C51" s="140"/>
      <c r="D51" s="140"/>
      <c r="E51" s="13">
        <v>1</v>
      </c>
      <c r="F51" s="12"/>
      <c r="G51" s="12"/>
      <c r="H51" s="12"/>
      <c r="I51" s="12"/>
      <c r="J51" s="14"/>
    </row>
    <row r="52" spans="2:10" x14ac:dyDescent="0.15">
      <c r="B52" s="155"/>
      <c r="C52" s="141"/>
      <c r="D52" s="141"/>
      <c r="E52" s="13">
        <v>2</v>
      </c>
      <c r="F52" s="12"/>
      <c r="G52" s="12"/>
      <c r="H52" s="12"/>
      <c r="I52" s="12"/>
      <c r="J52" s="14"/>
    </row>
    <row r="53" spans="2:10" x14ac:dyDescent="0.15">
      <c r="B53" s="156"/>
      <c r="C53" s="153"/>
      <c r="D53" s="153"/>
      <c r="E53" s="13">
        <v>3</v>
      </c>
      <c r="F53" s="12"/>
      <c r="G53" s="12"/>
      <c r="H53" s="12"/>
      <c r="I53" s="12"/>
      <c r="J53" s="14"/>
    </row>
    <row r="54" spans="2:10" x14ac:dyDescent="0.15">
      <c r="B54" s="154">
        <v>13</v>
      </c>
      <c r="C54" s="140"/>
      <c r="D54" s="140"/>
      <c r="E54" s="13">
        <v>1</v>
      </c>
      <c r="F54" s="12"/>
      <c r="G54" s="12"/>
      <c r="H54" s="12"/>
      <c r="I54" s="12"/>
      <c r="J54" s="14"/>
    </row>
    <row r="55" spans="2:10" x14ac:dyDescent="0.15">
      <c r="B55" s="155"/>
      <c r="C55" s="141"/>
      <c r="D55" s="141"/>
      <c r="E55" s="13">
        <v>2</v>
      </c>
      <c r="F55" s="12"/>
      <c r="G55" s="12"/>
      <c r="H55" s="12"/>
      <c r="I55" s="12"/>
      <c r="J55" s="14"/>
    </row>
    <row r="56" spans="2:10" x14ac:dyDescent="0.15">
      <c r="B56" s="156"/>
      <c r="C56" s="153"/>
      <c r="D56" s="153"/>
      <c r="E56" s="13">
        <v>3</v>
      </c>
      <c r="F56" s="12"/>
      <c r="G56" s="12"/>
      <c r="H56" s="12"/>
      <c r="I56" s="12"/>
      <c r="J56" s="14"/>
    </row>
    <row r="57" spans="2:10" x14ac:dyDescent="0.15">
      <c r="B57" s="154">
        <v>14</v>
      </c>
      <c r="C57" s="140"/>
      <c r="D57" s="140"/>
      <c r="E57" s="13">
        <v>1</v>
      </c>
      <c r="F57" s="12"/>
      <c r="G57" s="12"/>
      <c r="H57" s="12"/>
      <c r="I57" s="12"/>
      <c r="J57" s="14"/>
    </row>
    <row r="58" spans="2:10" x14ac:dyDescent="0.15">
      <c r="B58" s="155"/>
      <c r="C58" s="141"/>
      <c r="D58" s="141"/>
      <c r="E58" s="13">
        <v>2</v>
      </c>
      <c r="F58" s="12"/>
      <c r="G58" s="12"/>
      <c r="H58" s="12"/>
      <c r="I58" s="12"/>
      <c r="J58" s="14"/>
    </row>
    <row r="59" spans="2:10" x14ac:dyDescent="0.15">
      <c r="B59" s="156"/>
      <c r="C59" s="153"/>
      <c r="D59" s="153"/>
      <c r="E59" s="13">
        <v>3</v>
      </c>
      <c r="F59" s="12"/>
      <c r="G59" s="12"/>
      <c r="H59" s="12"/>
      <c r="I59" s="12"/>
      <c r="J59" s="14"/>
    </row>
    <row r="60" spans="2:10" x14ac:dyDescent="0.15">
      <c r="B60" s="154">
        <v>15</v>
      </c>
      <c r="C60" s="140"/>
      <c r="D60" s="140"/>
      <c r="E60" s="13">
        <v>1</v>
      </c>
      <c r="F60" s="12"/>
      <c r="G60" s="12"/>
      <c r="H60" s="12"/>
      <c r="I60" s="12"/>
      <c r="J60" s="14"/>
    </row>
    <row r="61" spans="2:10" x14ac:dyDescent="0.15">
      <c r="B61" s="155"/>
      <c r="C61" s="141"/>
      <c r="D61" s="141"/>
      <c r="E61" s="13">
        <v>2</v>
      </c>
      <c r="F61" s="12"/>
      <c r="G61" s="12"/>
      <c r="H61" s="12"/>
      <c r="I61" s="12"/>
      <c r="J61" s="14"/>
    </row>
    <row r="62" spans="2:10" x14ac:dyDescent="0.15">
      <c r="B62" s="156"/>
      <c r="C62" s="153"/>
      <c r="D62" s="153"/>
      <c r="E62" s="13">
        <v>3</v>
      </c>
      <c r="F62" s="12"/>
      <c r="G62" s="12"/>
      <c r="H62" s="12"/>
      <c r="I62" s="12"/>
      <c r="J62" s="14"/>
    </row>
    <row r="63" spans="2:10" x14ac:dyDescent="0.15">
      <c r="B63" s="154">
        <v>16</v>
      </c>
      <c r="C63" s="140"/>
      <c r="D63" s="140"/>
      <c r="E63" s="13">
        <v>1</v>
      </c>
      <c r="F63" s="12"/>
      <c r="G63" s="12"/>
      <c r="H63" s="12"/>
      <c r="I63" s="12"/>
      <c r="J63" s="14"/>
    </row>
    <row r="64" spans="2:10" x14ac:dyDescent="0.15">
      <c r="B64" s="155"/>
      <c r="C64" s="141"/>
      <c r="D64" s="141"/>
      <c r="E64" s="13">
        <v>2</v>
      </c>
      <c r="F64" s="12"/>
      <c r="G64" s="12"/>
      <c r="H64" s="12"/>
      <c r="I64" s="12"/>
      <c r="J64" s="14"/>
    </row>
    <row r="65" spans="2:10" x14ac:dyDescent="0.15">
      <c r="B65" s="156"/>
      <c r="C65" s="153"/>
      <c r="D65" s="153"/>
      <c r="E65" s="13">
        <v>3</v>
      </c>
      <c r="F65" s="12"/>
      <c r="G65" s="12"/>
      <c r="H65" s="12"/>
      <c r="I65" s="12"/>
      <c r="J65" s="14"/>
    </row>
    <row r="66" spans="2:10" x14ac:dyDescent="0.15">
      <c r="B66" s="154">
        <v>17</v>
      </c>
      <c r="C66" s="140"/>
      <c r="D66" s="140"/>
      <c r="E66" s="13">
        <v>1</v>
      </c>
      <c r="F66" s="12"/>
      <c r="G66" s="12"/>
      <c r="H66" s="12"/>
      <c r="I66" s="12"/>
      <c r="J66" s="14"/>
    </row>
    <row r="67" spans="2:10" x14ac:dyDescent="0.15">
      <c r="B67" s="155"/>
      <c r="C67" s="141"/>
      <c r="D67" s="141"/>
      <c r="E67" s="13">
        <v>2</v>
      </c>
      <c r="F67" s="12"/>
      <c r="G67" s="12"/>
      <c r="H67" s="12"/>
      <c r="I67" s="12"/>
      <c r="J67" s="14"/>
    </row>
    <row r="68" spans="2:10" x14ac:dyDescent="0.15">
      <c r="B68" s="156"/>
      <c r="C68" s="153"/>
      <c r="D68" s="153"/>
      <c r="E68" s="13">
        <v>3</v>
      </c>
      <c r="F68" s="12"/>
      <c r="G68" s="12"/>
      <c r="H68" s="12"/>
      <c r="I68" s="12"/>
      <c r="J68" s="14"/>
    </row>
    <row r="69" spans="2:10" x14ac:dyDescent="0.15">
      <c r="B69" s="154">
        <v>18</v>
      </c>
      <c r="C69" s="140"/>
      <c r="D69" s="140"/>
      <c r="E69" s="13">
        <v>1</v>
      </c>
      <c r="F69" s="12"/>
      <c r="G69" s="12"/>
      <c r="H69" s="12"/>
      <c r="I69" s="12"/>
      <c r="J69" s="14"/>
    </row>
    <row r="70" spans="2:10" x14ac:dyDescent="0.15">
      <c r="B70" s="155"/>
      <c r="C70" s="141"/>
      <c r="D70" s="141"/>
      <c r="E70" s="13">
        <v>2</v>
      </c>
      <c r="F70" s="12"/>
      <c r="G70" s="12"/>
      <c r="H70" s="12"/>
      <c r="I70" s="12"/>
      <c r="J70" s="14"/>
    </row>
    <row r="71" spans="2:10" x14ac:dyDescent="0.15">
      <c r="B71" s="156"/>
      <c r="C71" s="153"/>
      <c r="D71" s="153"/>
      <c r="E71" s="13">
        <v>3</v>
      </c>
      <c r="F71" s="12"/>
      <c r="G71" s="12"/>
      <c r="H71" s="12"/>
      <c r="I71" s="12"/>
      <c r="J71" s="14"/>
    </row>
    <row r="72" spans="2:10" x14ac:dyDescent="0.15">
      <c r="B72" s="154">
        <v>19</v>
      </c>
      <c r="C72" s="140"/>
      <c r="D72" s="140"/>
      <c r="E72" s="13">
        <v>1</v>
      </c>
      <c r="F72" s="12"/>
      <c r="G72" s="12"/>
      <c r="H72" s="12"/>
      <c r="I72" s="12"/>
      <c r="J72" s="14"/>
    </row>
    <row r="73" spans="2:10" x14ac:dyDescent="0.15">
      <c r="B73" s="155"/>
      <c r="C73" s="141"/>
      <c r="D73" s="141"/>
      <c r="E73" s="13">
        <v>2</v>
      </c>
      <c r="F73" s="12"/>
      <c r="G73" s="12"/>
      <c r="H73" s="12"/>
      <c r="I73" s="12"/>
      <c r="J73" s="14"/>
    </row>
    <row r="74" spans="2:10" x14ac:dyDescent="0.15">
      <c r="B74" s="156"/>
      <c r="C74" s="153"/>
      <c r="D74" s="153"/>
      <c r="E74" s="13">
        <v>3</v>
      </c>
      <c r="F74" s="12"/>
      <c r="G74" s="12"/>
      <c r="H74" s="12"/>
      <c r="I74" s="12"/>
      <c r="J74" s="14"/>
    </row>
    <row r="75" spans="2:10" x14ac:dyDescent="0.15">
      <c r="B75" s="154">
        <v>20</v>
      </c>
      <c r="C75" s="140"/>
      <c r="D75" s="140"/>
      <c r="E75" s="13">
        <v>1</v>
      </c>
      <c r="F75" s="12"/>
      <c r="G75" s="12"/>
      <c r="H75" s="12"/>
      <c r="I75" s="12"/>
      <c r="J75" s="14"/>
    </row>
    <row r="76" spans="2:10" x14ac:dyDescent="0.15">
      <c r="B76" s="155"/>
      <c r="C76" s="141"/>
      <c r="D76" s="141"/>
      <c r="E76" s="13">
        <v>2</v>
      </c>
      <c r="F76" s="12"/>
      <c r="G76" s="12"/>
      <c r="H76" s="12"/>
      <c r="I76" s="12"/>
      <c r="J76" s="14"/>
    </row>
    <row r="77" spans="2:10" ht="14.25" thickBot="1" x14ac:dyDescent="0.2">
      <c r="B77" s="157"/>
      <c r="C77" s="142"/>
      <c r="D77" s="142"/>
      <c r="E77" s="15">
        <v>3</v>
      </c>
      <c r="F77" s="16"/>
      <c r="G77" s="16"/>
      <c r="H77" s="16"/>
      <c r="I77" s="16"/>
      <c r="J77" s="17"/>
    </row>
  </sheetData>
  <mergeCells count="65">
    <mergeCell ref="B24:B26"/>
    <mergeCell ref="C15:C17"/>
    <mergeCell ref="D15:D17"/>
    <mergeCell ref="B15:B17"/>
    <mergeCell ref="B18:B20"/>
    <mergeCell ref="B21:B23"/>
    <mergeCell ref="C18:C20"/>
    <mergeCell ref="C21:C23"/>
    <mergeCell ref="C24:C26"/>
    <mergeCell ref="D18:D20"/>
    <mergeCell ref="D21:D23"/>
    <mergeCell ref="D24:D26"/>
    <mergeCell ref="B69:B71"/>
    <mergeCell ref="B60:B62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72:B74"/>
    <mergeCell ref="B75:B77"/>
    <mergeCell ref="C36:C38"/>
    <mergeCell ref="C39:C41"/>
    <mergeCell ref="C42:C44"/>
    <mergeCell ref="C45:C47"/>
    <mergeCell ref="C48:C50"/>
    <mergeCell ref="C72:C74"/>
    <mergeCell ref="C75:C77"/>
    <mergeCell ref="C54:C56"/>
    <mergeCell ref="C57:C59"/>
    <mergeCell ref="C60:C62"/>
    <mergeCell ref="C63:C65"/>
    <mergeCell ref="C66:C68"/>
    <mergeCell ref="B63:B65"/>
    <mergeCell ref="B66:B68"/>
    <mergeCell ref="D27:D29"/>
    <mergeCell ref="D30:D32"/>
    <mergeCell ref="D33:D35"/>
    <mergeCell ref="D36:D38"/>
    <mergeCell ref="C51:C53"/>
    <mergeCell ref="C33:C35"/>
    <mergeCell ref="C27:C29"/>
    <mergeCell ref="C30:C32"/>
    <mergeCell ref="D75:D77"/>
    <mergeCell ref="F2:H4"/>
    <mergeCell ref="B6:E6"/>
    <mergeCell ref="D57:D59"/>
    <mergeCell ref="D60:D62"/>
    <mergeCell ref="D63:D65"/>
    <mergeCell ref="D66:D68"/>
    <mergeCell ref="D69:D71"/>
    <mergeCell ref="D72:D74"/>
    <mergeCell ref="D39:D41"/>
    <mergeCell ref="D42:D44"/>
    <mergeCell ref="D45:D47"/>
    <mergeCell ref="D48:D50"/>
    <mergeCell ref="D51:D53"/>
    <mergeCell ref="D54:D56"/>
    <mergeCell ref="C69:C71"/>
  </mergeCells>
  <phoneticPr fontId="1"/>
  <dataValidations count="2">
    <dataValidation type="list" allowBlank="1" showInputMessage="1" showErrorMessage="1" sqref="C15:C77">
      <formula1>"MA,WA,MB,WB,MIX,MA-Special,WA-Special,MB-Special,WB-Special,鉄人"</formula1>
    </dataValidation>
    <dataValidation type="list" allowBlank="1" showInputMessage="1" showErrorMessage="1" sqref="H15:H77">
      <formula1>"男,女"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defaultRowHeight="13.5" x14ac:dyDescent="0.15"/>
  <sheetData>
    <row r="1" spans="1:1" x14ac:dyDescent="0.15">
      <c r="A1" t="s">
        <v>25</v>
      </c>
    </row>
    <row r="2" spans="1:1" x14ac:dyDescent="0.15">
      <c r="A2" t="s">
        <v>26</v>
      </c>
    </row>
    <row r="3" spans="1:1" x14ac:dyDescent="0.15">
      <c r="A3" t="s">
        <v>27</v>
      </c>
    </row>
    <row r="5" spans="1:1" x14ac:dyDescent="0.15">
      <c r="A5" t="s">
        <v>28</v>
      </c>
    </row>
    <row r="6" spans="1:1" x14ac:dyDescent="0.15">
      <c r="A6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エントリーシート</vt:lpstr>
      <vt:lpstr>リレーオーダー表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saori</dc:creator>
  <cp:keywords/>
  <dc:description/>
  <cp:lastModifiedBy>櫻井彩菜</cp:lastModifiedBy>
  <cp:revision/>
  <dcterms:created xsi:type="dcterms:W3CDTF">2015-07-12T01:42:21Z</dcterms:created>
  <dcterms:modified xsi:type="dcterms:W3CDTF">2016-10-17T03:09:14Z</dcterms:modified>
</cp:coreProperties>
</file>